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  <sheet name="CONVERSION PREPACKS" sheetId="2" r:id="rId2"/>
  </sheets>
  <definedNames>
    <definedName name="_xlnm._FilterDatabase" localSheetId="0" hidden="1">STOCK!$A$2:$BN$703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" i="1" l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M200" i="1"/>
  <c r="BM201" i="1"/>
  <c r="BM202" i="1"/>
  <c r="BM203" i="1"/>
  <c r="BM204" i="1"/>
  <c r="BM205" i="1"/>
  <c r="BM206" i="1"/>
  <c r="BM207" i="1"/>
  <c r="BM208" i="1"/>
  <c r="BM209" i="1"/>
  <c r="BM210" i="1"/>
  <c r="BM211" i="1"/>
  <c r="BM212" i="1"/>
  <c r="BM213" i="1"/>
  <c r="BM214" i="1"/>
  <c r="BM215" i="1"/>
  <c r="BM216" i="1"/>
  <c r="BM217" i="1"/>
  <c r="BM218" i="1"/>
  <c r="BM219" i="1"/>
  <c r="BM220" i="1"/>
  <c r="BM221" i="1"/>
  <c r="BM222" i="1"/>
  <c r="BM223" i="1"/>
  <c r="BM224" i="1"/>
  <c r="BM225" i="1"/>
  <c r="BM226" i="1"/>
  <c r="BM227" i="1"/>
  <c r="BM228" i="1"/>
  <c r="BM229" i="1"/>
  <c r="BM230" i="1"/>
  <c r="BM231" i="1"/>
  <c r="BM232" i="1"/>
  <c r="BM233" i="1"/>
  <c r="BM234" i="1"/>
  <c r="BM235" i="1"/>
  <c r="BM236" i="1"/>
  <c r="BM237" i="1"/>
  <c r="BM238" i="1"/>
  <c r="BM239" i="1"/>
  <c r="BM240" i="1"/>
  <c r="BM241" i="1"/>
  <c r="BM242" i="1"/>
  <c r="BM243" i="1"/>
  <c r="BM244" i="1"/>
  <c r="BM245" i="1"/>
  <c r="BM246" i="1"/>
  <c r="BM247" i="1"/>
  <c r="BM248" i="1"/>
  <c r="BM249" i="1"/>
  <c r="BM250" i="1"/>
  <c r="BM251" i="1"/>
  <c r="BM252" i="1"/>
  <c r="BM253" i="1"/>
  <c r="BM254" i="1"/>
  <c r="BM255" i="1"/>
  <c r="BM256" i="1"/>
  <c r="BM257" i="1"/>
  <c r="BM258" i="1"/>
  <c r="BM259" i="1"/>
  <c r="BM260" i="1"/>
  <c r="BM261" i="1"/>
  <c r="BM262" i="1"/>
  <c r="BM263" i="1"/>
  <c r="BM264" i="1"/>
  <c r="BM265" i="1"/>
  <c r="BM266" i="1"/>
  <c r="BM267" i="1"/>
  <c r="BM268" i="1"/>
  <c r="BM269" i="1"/>
  <c r="BM270" i="1"/>
  <c r="BM271" i="1"/>
  <c r="BM272" i="1"/>
  <c r="BM273" i="1"/>
  <c r="BM274" i="1"/>
  <c r="BM275" i="1"/>
  <c r="BM276" i="1"/>
  <c r="BM277" i="1"/>
  <c r="BM278" i="1"/>
  <c r="BM279" i="1"/>
  <c r="BM280" i="1"/>
  <c r="BM281" i="1"/>
  <c r="BM282" i="1"/>
  <c r="BM283" i="1"/>
  <c r="BM284" i="1"/>
  <c r="BM285" i="1"/>
  <c r="BM286" i="1"/>
  <c r="BM287" i="1"/>
  <c r="BM288" i="1"/>
  <c r="BM289" i="1"/>
  <c r="BM290" i="1"/>
  <c r="BM291" i="1"/>
  <c r="BM292" i="1"/>
  <c r="BM293" i="1"/>
  <c r="BM294" i="1"/>
  <c r="BM295" i="1"/>
  <c r="BM296" i="1"/>
  <c r="BM297" i="1"/>
  <c r="BM298" i="1"/>
  <c r="BM299" i="1"/>
  <c r="BM300" i="1"/>
  <c r="BM301" i="1"/>
  <c r="BM302" i="1"/>
  <c r="BM303" i="1"/>
  <c r="BM304" i="1"/>
  <c r="BM305" i="1"/>
  <c r="BM306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M332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M362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M392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407" i="1"/>
  <c r="BM408" i="1"/>
  <c r="BM409" i="1"/>
  <c r="BM410" i="1"/>
  <c r="BM411" i="1"/>
  <c r="BM412" i="1"/>
  <c r="BM413" i="1"/>
  <c r="BM414" i="1"/>
  <c r="BM415" i="1"/>
  <c r="BM416" i="1"/>
  <c r="BM417" i="1"/>
  <c r="BM418" i="1"/>
  <c r="BM419" i="1"/>
  <c r="BM420" i="1"/>
  <c r="BM421" i="1"/>
  <c r="BM422" i="1"/>
  <c r="BM423" i="1"/>
  <c r="BM424" i="1"/>
  <c r="BM425" i="1"/>
  <c r="BM426" i="1"/>
  <c r="BM427" i="1"/>
  <c r="BM428" i="1"/>
  <c r="BM429" i="1"/>
  <c r="BM430" i="1"/>
  <c r="BM431" i="1"/>
  <c r="BM432" i="1"/>
  <c r="BM433" i="1"/>
  <c r="BM434" i="1"/>
  <c r="BM435" i="1"/>
  <c r="BM436" i="1"/>
  <c r="BM437" i="1"/>
  <c r="BM438" i="1"/>
  <c r="BM439" i="1"/>
  <c r="BM440" i="1"/>
  <c r="BM441" i="1"/>
  <c r="BM442" i="1"/>
  <c r="BM443" i="1"/>
  <c r="BM444" i="1"/>
  <c r="BM445" i="1"/>
  <c r="BM446" i="1"/>
  <c r="BM447" i="1"/>
  <c r="BM448" i="1"/>
  <c r="BM449" i="1"/>
  <c r="BM450" i="1"/>
  <c r="BM451" i="1"/>
  <c r="BM452" i="1"/>
  <c r="BM453" i="1"/>
  <c r="BM454" i="1"/>
  <c r="BM455" i="1"/>
  <c r="BM456" i="1"/>
  <c r="BM457" i="1"/>
  <c r="BM458" i="1"/>
  <c r="BM459" i="1"/>
  <c r="BM460" i="1"/>
  <c r="BM461" i="1"/>
  <c r="BM462" i="1"/>
  <c r="BM463" i="1"/>
  <c r="BM464" i="1"/>
  <c r="BM465" i="1"/>
  <c r="BM466" i="1"/>
  <c r="BM467" i="1"/>
  <c r="BM468" i="1"/>
  <c r="BM469" i="1"/>
  <c r="BM470" i="1"/>
  <c r="BM471" i="1"/>
  <c r="BM472" i="1"/>
  <c r="BM473" i="1"/>
  <c r="BM474" i="1"/>
  <c r="BM475" i="1"/>
  <c r="BM476" i="1"/>
  <c r="BM477" i="1"/>
  <c r="BM478" i="1"/>
  <c r="BM479" i="1"/>
  <c r="BM480" i="1"/>
  <c r="BM481" i="1"/>
  <c r="BM482" i="1"/>
  <c r="BM483" i="1"/>
  <c r="BM484" i="1"/>
  <c r="BM485" i="1"/>
  <c r="BM486" i="1"/>
  <c r="BM487" i="1"/>
  <c r="BM488" i="1"/>
  <c r="BM489" i="1"/>
  <c r="BM490" i="1"/>
  <c r="BM491" i="1"/>
  <c r="BM492" i="1"/>
  <c r="BM493" i="1"/>
  <c r="BM494" i="1"/>
  <c r="BM495" i="1"/>
  <c r="BM496" i="1"/>
  <c r="BM497" i="1"/>
  <c r="BM498" i="1"/>
  <c r="BM499" i="1"/>
  <c r="BM500" i="1"/>
  <c r="BM501" i="1"/>
  <c r="BM502" i="1"/>
  <c r="BM503" i="1"/>
  <c r="BM504" i="1"/>
  <c r="BM505" i="1"/>
  <c r="BM506" i="1"/>
  <c r="BM507" i="1"/>
  <c r="BM508" i="1"/>
  <c r="BM509" i="1"/>
  <c r="BM510" i="1"/>
  <c r="BM511" i="1"/>
  <c r="BM512" i="1"/>
  <c r="BM513" i="1"/>
  <c r="BM514" i="1"/>
  <c r="BM515" i="1"/>
  <c r="BM516" i="1"/>
  <c r="BM517" i="1"/>
  <c r="BM518" i="1"/>
  <c r="BM519" i="1"/>
  <c r="BM520" i="1"/>
  <c r="BM521" i="1"/>
  <c r="BM522" i="1"/>
  <c r="BM523" i="1"/>
  <c r="BM524" i="1"/>
  <c r="BM525" i="1"/>
  <c r="BM526" i="1"/>
  <c r="BM527" i="1"/>
  <c r="BM528" i="1"/>
  <c r="BM529" i="1"/>
  <c r="BM530" i="1"/>
  <c r="BM531" i="1"/>
  <c r="BM532" i="1"/>
  <c r="BM533" i="1"/>
  <c r="BM534" i="1"/>
  <c r="BM535" i="1"/>
  <c r="BM536" i="1"/>
  <c r="BM537" i="1"/>
  <c r="BM538" i="1"/>
  <c r="BM539" i="1"/>
  <c r="BM540" i="1"/>
  <c r="BM541" i="1"/>
  <c r="BM542" i="1"/>
  <c r="BM543" i="1"/>
  <c r="BM544" i="1"/>
  <c r="BM545" i="1"/>
  <c r="BM546" i="1"/>
  <c r="BM547" i="1"/>
  <c r="BM548" i="1"/>
  <c r="BM549" i="1"/>
  <c r="BM550" i="1"/>
  <c r="BM551" i="1"/>
  <c r="BM552" i="1"/>
  <c r="BM553" i="1"/>
  <c r="BM554" i="1"/>
  <c r="BM555" i="1"/>
  <c r="BM556" i="1"/>
  <c r="BM557" i="1"/>
  <c r="BM558" i="1"/>
  <c r="BM559" i="1"/>
  <c r="BM560" i="1"/>
  <c r="BM561" i="1"/>
  <c r="BM562" i="1"/>
  <c r="BM563" i="1"/>
  <c r="BM564" i="1"/>
  <c r="BM565" i="1"/>
  <c r="BM566" i="1"/>
  <c r="BM567" i="1"/>
  <c r="BM568" i="1"/>
  <c r="BM569" i="1"/>
  <c r="BM570" i="1"/>
  <c r="BM571" i="1"/>
  <c r="BM572" i="1"/>
  <c r="BM573" i="1"/>
  <c r="BM574" i="1"/>
  <c r="BM575" i="1"/>
  <c r="BM576" i="1"/>
  <c r="BM577" i="1"/>
  <c r="BM578" i="1"/>
  <c r="BM579" i="1"/>
  <c r="BM580" i="1"/>
  <c r="BM581" i="1"/>
  <c r="BM582" i="1"/>
  <c r="BM583" i="1"/>
  <c r="BM584" i="1"/>
  <c r="BM585" i="1"/>
  <c r="BM586" i="1"/>
  <c r="BM587" i="1"/>
  <c r="BM588" i="1"/>
  <c r="BM589" i="1"/>
  <c r="BM590" i="1"/>
  <c r="BM591" i="1"/>
  <c r="BM592" i="1"/>
  <c r="BM593" i="1"/>
  <c r="BM594" i="1"/>
  <c r="BM595" i="1"/>
  <c r="BM596" i="1"/>
  <c r="BM597" i="1"/>
  <c r="BM598" i="1"/>
  <c r="BM599" i="1"/>
  <c r="BM600" i="1"/>
  <c r="BM601" i="1"/>
  <c r="BM602" i="1"/>
  <c r="BM603" i="1"/>
  <c r="BM604" i="1"/>
  <c r="BM605" i="1"/>
  <c r="BM606" i="1"/>
  <c r="BM607" i="1"/>
  <c r="BM608" i="1"/>
  <c r="BM609" i="1"/>
  <c r="BM610" i="1"/>
  <c r="BM611" i="1"/>
  <c r="BM612" i="1"/>
  <c r="BM613" i="1"/>
  <c r="BM614" i="1"/>
  <c r="BM615" i="1"/>
  <c r="BM616" i="1"/>
  <c r="BM617" i="1"/>
  <c r="BM618" i="1"/>
  <c r="BM619" i="1"/>
  <c r="BM620" i="1"/>
  <c r="BM621" i="1"/>
  <c r="BM622" i="1"/>
  <c r="BM623" i="1"/>
  <c r="BM624" i="1"/>
  <c r="BM625" i="1"/>
  <c r="BM626" i="1"/>
  <c r="BM627" i="1"/>
  <c r="BM628" i="1"/>
  <c r="BM629" i="1"/>
  <c r="BM630" i="1"/>
  <c r="BM631" i="1"/>
  <c r="BM632" i="1"/>
  <c r="BM633" i="1"/>
  <c r="BM634" i="1"/>
  <c r="BM635" i="1"/>
  <c r="BM636" i="1"/>
  <c r="BM637" i="1"/>
  <c r="BM638" i="1"/>
  <c r="BM639" i="1"/>
  <c r="BM640" i="1"/>
  <c r="BM641" i="1"/>
  <c r="BM642" i="1"/>
  <c r="BM643" i="1"/>
  <c r="BM644" i="1"/>
  <c r="BM645" i="1"/>
  <c r="BM646" i="1"/>
  <c r="BM647" i="1"/>
  <c r="BM648" i="1"/>
  <c r="BM649" i="1"/>
  <c r="BM650" i="1"/>
  <c r="BM651" i="1"/>
  <c r="BM652" i="1"/>
  <c r="BM653" i="1"/>
  <c r="BM654" i="1"/>
  <c r="BM655" i="1"/>
  <c r="BM656" i="1"/>
  <c r="BM657" i="1"/>
  <c r="BM658" i="1"/>
  <c r="BM659" i="1"/>
  <c r="BM660" i="1"/>
  <c r="BM661" i="1"/>
  <c r="BM662" i="1"/>
  <c r="BM663" i="1"/>
  <c r="BM664" i="1"/>
  <c r="BM665" i="1"/>
  <c r="BM666" i="1"/>
  <c r="BM667" i="1"/>
  <c r="BM668" i="1"/>
  <c r="BM669" i="1"/>
  <c r="BM670" i="1"/>
  <c r="BM671" i="1"/>
  <c r="BM672" i="1"/>
  <c r="BM673" i="1"/>
  <c r="BM674" i="1"/>
  <c r="BM675" i="1"/>
  <c r="BM676" i="1"/>
  <c r="BM677" i="1"/>
  <c r="BM678" i="1"/>
  <c r="BM679" i="1"/>
  <c r="BM680" i="1"/>
  <c r="BM681" i="1"/>
  <c r="BM682" i="1"/>
  <c r="BM683" i="1"/>
  <c r="BM684" i="1"/>
  <c r="BM685" i="1"/>
  <c r="BM686" i="1"/>
  <c r="BM687" i="1"/>
  <c r="BM688" i="1"/>
  <c r="BM689" i="1"/>
  <c r="BM690" i="1"/>
  <c r="BM691" i="1"/>
  <c r="BM692" i="1"/>
  <c r="BM693" i="1"/>
  <c r="BM694" i="1"/>
  <c r="BM695" i="1"/>
  <c r="BM696" i="1"/>
  <c r="BM697" i="1"/>
  <c r="BM698" i="1"/>
  <c r="BM699" i="1"/>
  <c r="BM700" i="1"/>
  <c r="BM701" i="1"/>
  <c r="BM702" i="1"/>
  <c r="BM703" i="1"/>
  <c r="BM3" i="1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AD2" i="2"/>
  <c r="BJ1" i="1"/>
  <c r="AJ1" i="1"/>
  <c r="BN1" i="1"/>
  <c r="BK1" i="1"/>
</calcChain>
</file>

<file path=xl/sharedStrings.xml><?xml version="1.0" encoding="utf-8"?>
<sst xmlns="http://schemas.openxmlformats.org/spreadsheetml/2006/main" count="1505" uniqueCount="201">
  <si>
    <t>Color</t>
  </si>
  <si>
    <t>B0</t>
  </si>
  <si>
    <t>B2</t>
  </si>
  <si>
    <t>B3</t>
  </si>
  <si>
    <t>B4</t>
  </si>
  <si>
    <t>F12</t>
  </si>
  <si>
    <t>F13</t>
  </si>
  <si>
    <t>F16</t>
  </si>
  <si>
    <t>F22</t>
  </si>
  <si>
    <t>F72</t>
  </si>
  <si>
    <t>F17</t>
  </si>
  <si>
    <t>W20</t>
  </si>
  <si>
    <t>I2</t>
  </si>
  <si>
    <t>I51</t>
  </si>
  <si>
    <t>I29</t>
  </si>
  <si>
    <t>I59</t>
  </si>
  <si>
    <t>I49</t>
  </si>
  <si>
    <t>M12</t>
  </si>
  <si>
    <t>M19</t>
  </si>
  <si>
    <t>M2</t>
  </si>
  <si>
    <t>M26</t>
  </si>
  <si>
    <t>M17</t>
  </si>
  <si>
    <t>M27</t>
  </si>
  <si>
    <t>M56</t>
  </si>
  <si>
    <t>M18</t>
  </si>
  <si>
    <t>Total Prepacks</t>
  </si>
  <si>
    <t>RETAIL PRICES</t>
  </si>
  <si>
    <t>SANDALIAS HAVAIANAS COLOR FC</t>
  </si>
  <si>
    <t>UNISEX</t>
  </si>
  <si>
    <t>SANDALIAS HAVAIANAS SLIM FC</t>
  </si>
  <si>
    <t>MUJER</t>
  </si>
  <si>
    <t>SANDALIAS HAVAIANAS KIDS FLORES FC</t>
  </si>
  <si>
    <t>NIÑA</t>
  </si>
  <si>
    <t>SANDALIAS HAVAIANAS KIDS RADICAL</t>
  </si>
  <si>
    <t>SANDALIAS HAVAIANAS IPE FC</t>
  </si>
  <si>
    <t>SANDALIAS HAVAIANAS TRADICIONAL FC</t>
  </si>
  <si>
    <t>SANDALIAS HAVAIANAS SLIM ANIMALS</t>
  </si>
  <si>
    <t>SANDALIAS HAVAIANAS TREND FC</t>
  </si>
  <si>
    <t>HOMBRE</t>
  </si>
  <si>
    <t>SANDALIAS HAVAIANAS KIDS FANTASY FC</t>
  </si>
  <si>
    <t>SANDALIAS HAVAIANAS LOGO FILETE FC</t>
  </si>
  <si>
    <t>SANDALIAS HAVAIANAS ALOHA FC</t>
  </si>
  <si>
    <t>SANDALIAS HAVAIANAS SLIM STRIPES</t>
  </si>
  <si>
    <t>SANDALIAS HAVAIANAS COLOR MIX</t>
  </si>
  <si>
    <t>SANDALIAS HAVAIANAS TOP MIX FC</t>
  </si>
  <si>
    <t>SANDALIAS HAVAIANAS SLIM TRIBAL FC</t>
  </si>
  <si>
    <t>SANDALIAS HAVAIANAS CONSERV. INTERNAC</t>
  </si>
  <si>
    <t>SANDALIAS HAVAIANAS SL LOGO POP-UP FC</t>
  </si>
  <si>
    <t>SANDALIAS HAVAIANAS SLIM COOL</t>
  </si>
  <si>
    <t>SANDALIAS HAVAIANAS SLIM LOGO METALLIC</t>
  </si>
  <si>
    <t>SANDALIAS HAVAIANAS FLASH SWEET FC</t>
  </si>
  <si>
    <t>SANDALIAS HAVAIANAS TOP SPRING FC</t>
  </si>
  <si>
    <t>SANDALIAS HAVAIANAS KIDS CARS</t>
  </si>
  <si>
    <t>NIÑO</t>
  </si>
  <si>
    <t>SANDALIAS HAVAIANAS TOP LOGO METALLIC FC</t>
  </si>
  <si>
    <t>SANDALIAS HAVAIANAS KIDS ATHLETIC FC</t>
  </si>
  <si>
    <t>SANDALIAS HAVAIANAS HYPE FC</t>
  </si>
  <si>
    <t>SANDALIAS HAVAIANAS SLIM FLORAL FC</t>
  </si>
  <si>
    <t>SANDALIAS HAVAIANAS KIDS SLIM FASHION FC</t>
  </si>
  <si>
    <t>SANDALIAS HAVAIANAS KIDS MAX FC</t>
  </si>
  <si>
    <t>SANDALIAS HAVAIANAS KIDS DISNEY COOL FC</t>
  </si>
  <si>
    <t>SANDALIAS HAVAIANAS FLAT MIX FC</t>
  </si>
  <si>
    <t>SANDALIAS HAVAIANAS TOP BASIC FC</t>
  </si>
  <si>
    <t>SANDALIAS HAVAIANAS KIDS TOP MARIE FC</t>
  </si>
  <si>
    <t>SANDALIAS HAVAIANAS SLIM PETS FC</t>
  </si>
  <si>
    <t>SANDALIAS HAVAIANAS KIDS MAX TREND FC</t>
  </si>
  <si>
    <t>SANDALIAS HAVAIANAS SLIM RETRO FC</t>
  </si>
  <si>
    <t>SANDALIAS HAVAIANAS SLIM ORGANIC FC</t>
  </si>
  <si>
    <t>SANDALIAS HAVAIANAS TOP ANIMALS FC</t>
  </si>
  <si>
    <t>SANDALIAS HAVAIANAS FLAT FC</t>
  </si>
  <si>
    <t>SANDALIAS HAVAIANAS MINIONS FC</t>
  </si>
  <si>
    <t>SANDALIAS HAVAIANAS TOP TREND FC</t>
  </si>
  <si>
    <t>SANDALIAS HAVAIANAS SLIM PRINCESAS FC</t>
  </si>
  <si>
    <t>SANDALIAS HAVAIANAS TOP GRACIA FC</t>
  </si>
  <si>
    <t>SANDALIAS HAVAIANAS SLIM ROMANCE FC</t>
  </si>
  <si>
    <t>SANDALIAS HAVAIANAS NEW BABY CHIC FC</t>
  </si>
  <si>
    <t>BABY</t>
  </si>
  <si>
    <t>SANDALIAS HAVAIANAS SLIM NAUTICAL FC</t>
  </si>
  <si>
    <t>SANDALIAS HAVAIANAS TOP NAUTICAL</t>
  </si>
  <si>
    <t>SANDALIAS HAVAIANAS TOP FASHION FC</t>
  </si>
  <si>
    <t>SANDALIAS HAVAIANAS KIDS SLIM FROZEN FC</t>
  </si>
  <si>
    <t>SANDALIAS HAVAIANAS SIMPSONS FC</t>
  </si>
  <si>
    <t>KIDS-HOMBRE</t>
  </si>
  <si>
    <t>SANDALIAS HAVAIANAS SL TROPICAL FLORAL</t>
  </si>
  <si>
    <t>SANDALIAS HAVAIANAS TOP DISNEY FC</t>
  </si>
  <si>
    <t>SANDALIAS HAVAIANAS NEW BABY HEROIS FC</t>
  </si>
  <si>
    <t>SANDALIAS HAVAIANAS SLIM VELVET FC</t>
  </si>
  <si>
    <t>SANDALIAS HAVAIANAS MARIO BROS FC</t>
  </si>
  <si>
    <t>SANDALIAS HAVAIANAS TOP MAX FC</t>
  </si>
  <si>
    <t>SANDALIAS HAVAIANAS N.B. BRASIL LOGO FC</t>
  </si>
  <si>
    <t>SANDALIAS HAVAIANAS SLIM BRASIL FC</t>
  </si>
  <si>
    <t>SANDALIAS HAVAIANAS SLIM DISNEY FC</t>
  </si>
  <si>
    <t>SANDALIAS HAVAIANAS TOP ATHLETIC FC</t>
  </si>
  <si>
    <t>SANDALIAS HAVAIANAS SL METALLIC PRT FC</t>
  </si>
  <si>
    <t>SANDALIAS HAVAIANAS TOP CAMU FC</t>
  </si>
  <si>
    <t>SANDALIAS HAVAIANAS KIDS SLIM FUN CF</t>
  </si>
  <si>
    <t>SANDALIAS HAVAIANAS COLOR FLORAL FC</t>
  </si>
  <si>
    <t>SANDALIAS HAVAIANAS KIDS SLIM PPG FC</t>
  </si>
  <si>
    <t>SANDALIAS HAVAIANAS GAME OF THRONES FC</t>
  </si>
  <si>
    <t>SANDALIAS HAVAIANAS TOP MAX HEROIS FC</t>
  </si>
  <si>
    <t>SANDALIAS HAVAIANAS SLIM GLITTER FC</t>
  </si>
  <si>
    <t>SANDALIAS HAVAIANAS SLIM TRIO STRIPES</t>
  </si>
  <si>
    <t>SANDALIAS HAVAIANAS SLIM SURF FLORAL</t>
  </si>
  <si>
    <t>SANDALIAS HAVAIANAS TOP MODERN STRIPES</t>
  </si>
  <si>
    <t>SANDALIAS HAVAIANAS SLIM FLORAL BLACK</t>
  </si>
  <si>
    <t>SANDALIAS HAVAIANAS TOP 3D FC</t>
  </si>
  <si>
    <t>SANDALIAS HAVAIANAS KIDS TOP FASHION FC</t>
  </si>
  <si>
    <t>SANDALIAS HAVAIANAS KIDS LION KING</t>
  </si>
  <si>
    <t>SANDALIAS HAVAIANAS FANT ROMANTICA FC</t>
  </si>
  <si>
    <t>SANDALIAS HAVAIANAS FLASH SWEET RETRO</t>
  </si>
  <si>
    <t>SANDALIAS HAVAIANAS KIDS SLIM MLP FC</t>
  </si>
  <si>
    <t>SANDALIAS HAVAIANAS FLASH SWEET FLORES</t>
  </si>
  <si>
    <t>SANDALIAS HAVAIANAS TOP VIBES FC</t>
  </si>
  <si>
    <t>SANDALIAS HAVAIANAS TOP STREET FC</t>
  </si>
  <si>
    <t>SANDALIAS HAVAIANAS FANTASIA ALTO ASTRAL</t>
  </si>
  <si>
    <t>SANDALIAS HAVAIANAS KIDS TOY STORY 4</t>
  </si>
  <si>
    <t>SANDALIAS HAVAIANAS K.SLIM BEST FRIENDS</t>
  </si>
  <si>
    <t>SANDALIAS HAVAIANAS TEEN TITANS GO</t>
  </si>
  <si>
    <t>SANDALIAS HAVAIANAS COLOR FUN</t>
  </si>
  <si>
    <t>SANDALIAS HAVAIANAS KIDS MINECRAFT FC</t>
  </si>
  <si>
    <t>SANDALIAS HAVAIANAS TOP SUMMER JOY FC</t>
  </si>
  <si>
    <t>SANDALIAS HAVAIANAS SLIM FLORAL BASIC FC</t>
  </si>
  <si>
    <t>SANDALIAS HAVAIANAS SL FLORAL DOTS FC</t>
  </si>
  <si>
    <t>SANDALIAS HAVAIANAS SLIM LEOPARD FC</t>
  </si>
  <si>
    <t>SANDALIAS HAVAIANAS SLIM PLACEMENT FC</t>
  </si>
  <si>
    <t>SANDALIAS HAVAIANAS FSH SWT ROYAL FC</t>
  </si>
  <si>
    <t>SANDALIAS HAVAIANAS FANTASIA UP FC</t>
  </si>
  <si>
    <t>SANDALIAS HAVAIANAS FANTASIA STYLE FC</t>
  </si>
  <si>
    <t>SANDALIAS HAVAIANAS FSH SWT SUMMER FC</t>
  </si>
  <si>
    <t>SANDALIAS HAVAIANAS SLIM GLOSS FC</t>
  </si>
  <si>
    <t>SANDALIAS HAVAIANAS SLIM HARMONY FC</t>
  </si>
  <si>
    <t>SANDALIAS HAVAIANAS FANTASIA GLOSS FC</t>
  </si>
  <si>
    <t>SANDALIAS HAVAIANAS SLIM MYSTHIC FC</t>
  </si>
  <si>
    <t>SANDALIAS HAVAIANAS K SL HELLO KITTY</t>
  </si>
  <si>
    <t>SANDALIAS HAVAIANAS KIDS SL WONDERW FC</t>
  </si>
  <si>
    <t>SANDALIAS HAVAIANAS KIDS BEN 10 FC</t>
  </si>
  <si>
    <t>SANDALIAS HAVAIANAS TOP BABY YODA FC</t>
  </si>
  <si>
    <t>SANDALIAS HAVAIANAS TOP NARUTO FC</t>
  </si>
  <si>
    <t>SANDALIAS HAVAIANAS BABY MASHA A.T.B</t>
  </si>
  <si>
    <t>SANDALIAS HAVAIANAS KIDS TOP PETS FC</t>
  </si>
  <si>
    <t>SANDALIAS HAVAIANAS FANTASIA POP FC</t>
  </si>
  <si>
    <t>SANDALIAS HAVAIANAS TOP MARVEL LGMN FC</t>
  </si>
  <si>
    <t>SANDALIAS HAVAIANAS TOP MARVEL CLAS FC</t>
  </si>
  <si>
    <t>SANDALIAS HAVAIANAS SL VELVET NEON FC</t>
  </si>
  <si>
    <t>SANDALIAS HAVAIANAS FLAT DUO FC</t>
  </si>
  <si>
    <t>SANDALIAS HAVAIANAS FLAT DUO VIBES FC</t>
  </si>
  <si>
    <t>SANDALIAS HAVAIANAS FLAT DUO IRID FC</t>
  </si>
  <si>
    <t>SANDALIAS HAVAIANAS SLIM CACTUS FC</t>
  </si>
  <si>
    <t>SANDALIAS HAVAIANAS TOP MIX BRASIL FC</t>
  </si>
  <si>
    <t>Códe</t>
  </si>
  <si>
    <t>Description</t>
  </si>
  <si>
    <t>Gender</t>
  </si>
  <si>
    <t xml:space="preserve">Total Pairs in prepacks </t>
  </si>
  <si>
    <t>TOTAL VALUE</t>
  </si>
  <si>
    <t>GRADE</t>
  </si>
  <si>
    <t>17/18</t>
  </si>
  <si>
    <t>23/24</t>
  </si>
  <si>
    <t>25/26</t>
  </si>
  <si>
    <t>27/28</t>
  </si>
  <si>
    <t>29/30</t>
  </si>
  <si>
    <t>31/32</t>
  </si>
  <si>
    <t>33/34</t>
  </si>
  <si>
    <t>35/36</t>
  </si>
  <si>
    <t>37/38</t>
  </si>
  <si>
    <t>39/40</t>
  </si>
  <si>
    <t>41/42</t>
  </si>
  <si>
    <t>43/44</t>
  </si>
  <si>
    <t>45/46</t>
  </si>
  <si>
    <t>47/48</t>
  </si>
  <si>
    <t>I25</t>
  </si>
  <si>
    <t>I33</t>
  </si>
  <si>
    <t>I46</t>
  </si>
  <si>
    <t>I55</t>
  </si>
  <si>
    <t>F7</t>
  </si>
  <si>
    <t>F71</t>
  </si>
  <si>
    <t>F31</t>
  </si>
  <si>
    <t>M41</t>
  </si>
  <si>
    <t>M63</t>
  </si>
  <si>
    <t>F40</t>
  </si>
  <si>
    <t>F68</t>
  </si>
  <si>
    <t>F73</t>
  </si>
  <si>
    <t>M68</t>
  </si>
  <si>
    <t>M69</t>
  </si>
  <si>
    <t>F74</t>
  </si>
  <si>
    <t>F75</t>
  </si>
  <si>
    <t>M70</t>
  </si>
  <si>
    <t>DS1</t>
  </si>
  <si>
    <t>DS2</t>
  </si>
  <si>
    <t>DS3</t>
  </si>
  <si>
    <t>DS4</t>
  </si>
  <si>
    <t>DS5</t>
  </si>
  <si>
    <t>DS6</t>
  </si>
  <si>
    <t>DS7</t>
  </si>
  <si>
    <t>DS8</t>
  </si>
  <si>
    <t>DS9</t>
  </si>
  <si>
    <t>ES1</t>
  </si>
  <si>
    <t>W21</t>
  </si>
  <si>
    <t>W22</t>
  </si>
  <si>
    <t>Total Pairs Without Pre-pack</t>
  </si>
  <si>
    <t>TOTAL RETAIL PRICE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</si>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</sst>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-&quot;$&quot;\ * #,##0.00_-;\-&quot;$&quot;\ * #,##0.00_-;_-&quot;$&quot;\ * &quot;-&quot;??_-;_-@_-"/>
    <numFmt numFmtId="167" formatCode="_-* #,##0_-;\-* #,##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0" borderId="8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0" fillId="0" borderId="12" xfId="1" applyFon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166" fontId="3" fillId="0" borderId="9" xfId="0" applyNumberFormat="1" applyFont="1" applyBorder="1"/>
    <xf numFmtId="0" fontId="0" fillId="3" borderId="0" xfId="0" applyFill="1"/>
    <xf numFmtId="0" fontId="0" fillId="4" borderId="0" xfId="0" applyFill="1"/>
    <xf numFmtId="3" fontId="0" fillId="4" borderId="9" xfId="0" applyNumberFormat="1" applyFill="1" applyBorder="1" applyAlignment="1">
      <alignment horizontal="center"/>
    </xf>
    <xf numFmtId="165" fontId="0" fillId="0" borderId="0" xfId="1" applyFont="1"/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1" xfId="0" applyBorder="1"/>
    <xf numFmtId="0" fontId="0" fillId="6" borderId="13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3" borderId="13" xfId="0" applyFill="1" applyBorder="1" applyAlignment="1">
      <alignment horizontal="center"/>
    </xf>
    <xf numFmtId="0" fontId="0" fillId="3" borderId="1" xfId="0" applyFill="1" applyBorder="1"/>
    <xf numFmtId="0" fontId="4" fillId="0" borderId="1" xfId="0" applyFont="1" applyBorder="1"/>
    <xf numFmtId="3" fontId="0" fillId="4" borderId="9" xfId="0" applyNumberFormat="1" applyFill="1" applyBorder="1" applyAlignment="1">
      <alignment horizont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7" fontId="0" fillId="0" borderId="0" xfId="3" applyNumberFormat="1" applyFont="1"/>
    <xf numFmtId="9" fontId="0" fillId="0" borderId="0" xfId="2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3"/>
  <sheetViews>
    <sheetView tabSelected="1" workbookViewId="0">
      <selection activeCell="BM11" sqref="BM11"/>
    </sheetView>
  </sheetViews>
  <sheetFormatPr defaultColWidth="11" defaultRowHeight="15.75" x14ac:dyDescent="0.25"/>
  <cols>
    <col min="2" max="2" width="42.375" bestFit="1" customWidth="1"/>
    <col min="36" max="36" width="17" style="22" customWidth="1"/>
    <col min="63" max="63" width="20" bestFit="1" customWidth="1"/>
    <col min="65" max="65" width="15" bestFit="1" customWidth="1"/>
    <col min="66" max="66" width="14" bestFit="1" customWidth="1"/>
  </cols>
  <sheetData>
    <row r="1" spans="1:66" ht="16.5" thickBot="1" x14ac:dyDescent="0.3">
      <c r="AJ1">
        <f>SUBTOTAL(9,AJ3:AJ703)</f>
        <v>667046</v>
      </c>
      <c r="BJ1">
        <f>SUBTOTAL(9,BJ3:BJ703)</f>
        <v>412992</v>
      </c>
      <c r="BK1" s="39">
        <f>SUBTOTAL(9,BK3:BK703)</f>
        <v>1080038</v>
      </c>
      <c r="BL1" s="40"/>
      <c r="BM1" s="38">
        <f>SUM(BM3:BM703)</f>
        <v>31201022.611823212</v>
      </c>
      <c r="BN1" s="24">
        <f>SUBTOTAL(9,BN3:BN703)</f>
        <v>0</v>
      </c>
    </row>
    <row r="2" spans="1:66" ht="30" x14ac:dyDescent="0.25">
      <c r="A2" s="1" t="s">
        <v>149</v>
      </c>
      <c r="B2" s="1" t="s">
        <v>150</v>
      </c>
      <c r="C2" s="1" t="s">
        <v>0</v>
      </c>
      <c r="D2" s="1" t="s">
        <v>151</v>
      </c>
      <c r="E2" s="1">
        <v>33</v>
      </c>
      <c r="F2" s="1">
        <v>34</v>
      </c>
      <c r="G2" s="1">
        <v>35</v>
      </c>
      <c r="H2" s="1">
        <v>36</v>
      </c>
      <c r="I2" s="1">
        <v>37</v>
      </c>
      <c r="J2" s="1">
        <v>38</v>
      </c>
      <c r="K2" s="1">
        <v>39</v>
      </c>
      <c r="L2" s="1">
        <v>40</v>
      </c>
      <c r="M2" s="1">
        <v>41</v>
      </c>
      <c r="N2" s="1">
        <v>42</v>
      </c>
      <c r="O2" s="1">
        <v>178</v>
      </c>
      <c r="P2" s="1">
        <v>190</v>
      </c>
      <c r="Q2" s="1">
        <v>200</v>
      </c>
      <c r="R2" s="1">
        <v>210</v>
      </c>
      <c r="S2" s="1">
        <v>220</v>
      </c>
      <c r="T2" s="1">
        <v>234</v>
      </c>
      <c r="U2" s="1">
        <v>256</v>
      </c>
      <c r="V2" s="1">
        <v>278</v>
      </c>
      <c r="W2" s="1">
        <v>290</v>
      </c>
      <c r="X2" s="1">
        <v>312</v>
      </c>
      <c r="Y2" s="1">
        <v>334</v>
      </c>
      <c r="Z2" s="1">
        <v>350</v>
      </c>
      <c r="AA2" s="1">
        <v>356</v>
      </c>
      <c r="AB2" s="1">
        <v>360</v>
      </c>
      <c r="AC2" s="1">
        <v>378</v>
      </c>
      <c r="AD2" s="1">
        <v>380</v>
      </c>
      <c r="AE2" s="1">
        <v>390</v>
      </c>
      <c r="AF2" s="1">
        <v>412</v>
      </c>
      <c r="AG2" s="1">
        <v>434</v>
      </c>
      <c r="AH2" s="1">
        <v>456</v>
      </c>
      <c r="AI2" s="2">
        <v>478</v>
      </c>
      <c r="AJ2" s="37" t="s">
        <v>198</v>
      </c>
      <c r="AK2" s="3" t="s">
        <v>1</v>
      </c>
      <c r="AL2" s="4" t="s">
        <v>2</v>
      </c>
      <c r="AM2" s="4" t="s">
        <v>3</v>
      </c>
      <c r="AN2" s="4" t="s">
        <v>4</v>
      </c>
      <c r="AO2" s="4" t="s">
        <v>5</v>
      </c>
      <c r="AP2" s="4" t="s">
        <v>6</v>
      </c>
      <c r="AQ2" s="4" t="s">
        <v>7</v>
      </c>
      <c r="AR2" s="4" t="s">
        <v>8</v>
      </c>
      <c r="AS2" s="4" t="s">
        <v>9</v>
      </c>
      <c r="AT2" s="4" t="s">
        <v>10</v>
      </c>
      <c r="AU2" s="4" t="s">
        <v>11</v>
      </c>
      <c r="AV2" s="4" t="s">
        <v>12</v>
      </c>
      <c r="AW2" s="4" t="s">
        <v>13</v>
      </c>
      <c r="AX2" s="4" t="s">
        <v>14</v>
      </c>
      <c r="AY2" s="4" t="s">
        <v>15</v>
      </c>
      <c r="AZ2" s="4" t="s">
        <v>16</v>
      </c>
      <c r="BA2" s="4" t="s">
        <v>17</v>
      </c>
      <c r="BB2" s="4" t="s">
        <v>18</v>
      </c>
      <c r="BC2" s="4" t="s">
        <v>19</v>
      </c>
      <c r="BD2" s="4" t="s">
        <v>20</v>
      </c>
      <c r="BE2" s="4" t="s">
        <v>21</v>
      </c>
      <c r="BF2" s="4" t="s">
        <v>22</v>
      </c>
      <c r="BG2" s="4" t="s">
        <v>23</v>
      </c>
      <c r="BH2" s="4" t="s">
        <v>24</v>
      </c>
      <c r="BI2" s="5" t="s">
        <v>25</v>
      </c>
      <c r="BJ2" s="6" t="s">
        <v>152</v>
      </c>
      <c r="BK2" s="7" t="s">
        <v>200</v>
      </c>
      <c r="BL2" s="8" t="s">
        <v>26</v>
      </c>
      <c r="BM2" s="8" t="s">
        <v>199</v>
      </c>
      <c r="BN2" s="9" t="s">
        <v>153</v>
      </c>
    </row>
    <row r="3" spans="1:66" x14ac:dyDescent="0.25">
      <c r="A3" s="10">
        <v>4000016</v>
      </c>
      <c r="B3" s="10" t="s">
        <v>27</v>
      </c>
      <c r="C3" s="10">
        <v>212</v>
      </c>
      <c r="D3" s="10" t="s">
        <v>28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>
        <v>146</v>
      </c>
      <c r="AB3" s="10"/>
      <c r="AC3" s="10"/>
      <c r="AD3" s="10"/>
      <c r="AE3" s="10">
        <v>29</v>
      </c>
      <c r="AF3" s="10">
        <v>298</v>
      </c>
      <c r="AG3" s="10"/>
      <c r="AH3" s="10"/>
      <c r="AI3" s="11"/>
      <c r="AJ3" s="36">
        <v>473</v>
      </c>
      <c r="AK3" s="12"/>
      <c r="AL3" s="10"/>
      <c r="AM3" s="10"/>
      <c r="AN3" s="10">
        <v>0</v>
      </c>
      <c r="AO3" s="10"/>
      <c r="AP3" s="10"/>
      <c r="AQ3" s="10"/>
      <c r="AR3" s="10">
        <v>0</v>
      </c>
      <c r="AS3" s="10"/>
      <c r="AT3" s="10">
        <v>0</v>
      </c>
      <c r="AU3" s="10"/>
      <c r="AV3" s="10"/>
      <c r="AW3" s="10"/>
      <c r="AX3" s="10"/>
      <c r="AY3" s="10"/>
      <c r="AZ3" s="10">
        <v>0</v>
      </c>
      <c r="BA3" s="10"/>
      <c r="BB3" s="10"/>
      <c r="BC3" s="10"/>
      <c r="BD3" s="10"/>
      <c r="BE3" s="10">
        <v>0</v>
      </c>
      <c r="BF3" s="10"/>
      <c r="BG3" s="10">
        <v>0</v>
      </c>
      <c r="BH3" s="10">
        <v>0</v>
      </c>
      <c r="BI3" s="13">
        <v>0</v>
      </c>
      <c r="BJ3" s="14">
        <v>0</v>
      </c>
      <c r="BK3" s="15">
        <v>473</v>
      </c>
      <c r="BL3" s="16">
        <v>17.989999999999998</v>
      </c>
      <c r="BM3" s="16">
        <f>BL3*BK3</f>
        <v>8509.2699999999986</v>
      </c>
      <c r="BN3" s="20"/>
    </row>
    <row r="4" spans="1:66" x14ac:dyDescent="0.25">
      <c r="A4" s="10">
        <v>4000016</v>
      </c>
      <c r="B4" s="10" t="s">
        <v>27</v>
      </c>
      <c r="C4" s="10">
        <v>642</v>
      </c>
      <c r="D4" s="10" t="s">
        <v>28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v>2</v>
      </c>
      <c r="U4" s="10">
        <v>1</v>
      </c>
      <c r="V4" s="10"/>
      <c r="W4" s="10"/>
      <c r="X4" s="10"/>
      <c r="Y4" s="10"/>
      <c r="Z4" s="10"/>
      <c r="AA4" s="10"/>
      <c r="AB4" s="10"/>
      <c r="AC4" s="10">
        <v>4</v>
      </c>
      <c r="AD4" s="10"/>
      <c r="AE4" s="10"/>
      <c r="AF4" s="10"/>
      <c r="AG4" s="10">
        <v>78</v>
      </c>
      <c r="AH4" s="10">
        <v>2355</v>
      </c>
      <c r="AI4" s="11"/>
      <c r="AJ4" s="23">
        <v>2440</v>
      </c>
      <c r="AK4" s="12"/>
      <c r="AL4" s="10"/>
      <c r="AM4" s="10"/>
      <c r="AN4" s="10">
        <v>0</v>
      </c>
      <c r="AO4" s="10"/>
      <c r="AP4" s="10"/>
      <c r="AQ4" s="10"/>
      <c r="AR4" s="10">
        <v>0</v>
      </c>
      <c r="AS4" s="10"/>
      <c r="AT4" s="10">
        <v>0</v>
      </c>
      <c r="AU4" s="10"/>
      <c r="AV4" s="10"/>
      <c r="AW4" s="10"/>
      <c r="AX4" s="10"/>
      <c r="AY4" s="10"/>
      <c r="AZ4" s="10">
        <v>0</v>
      </c>
      <c r="BA4" s="10"/>
      <c r="BB4" s="10"/>
      <c r="BC4" s="10"/>
      <c r="BD4" s="10"/>
      <c r="BE4" s="10">
        <v>0</v>
      </c>
      <c r="BF4" s="10"/>
      <c r="BG4" s="10">
        <v>0</v>
      </c>
      <c r="BH4" s="10">
        <v>0</v>
      </c>
      <c r="BI4" s="13">
        <v>0</v>
      </c>
      <c r="BJ4" s="14">
        <v>0</v>
      </c>
      <c r="BK4" s="15">
        <v>2440</v>
      </c>
      <c r="BL4" s="16">
        <v>17.989999999999998</v>
      </c>
      <c r="BM4" s="16">
        <f t="shared" ref="BM4:BM67" si="0">BL4*BK4</f>
        <v>43895.6</v>
      </c>
      <c r="BN4" s="20"/>
    </row>
    <row r="5" spans="1:66" x14ac:dyDescent="0.25">
      <c r="A5" s="10">
        <v>4000016</v>
      </c>
      <c r="B5" s="10" t="s">
        <v>27</v>
      </c>
      <c r="C5" s="10">
        <v>2090</v>
      </c>
      <c r="D5" s="10" t="s">
        <v>28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>
        <v>1</v>
      </c>
      <c r="AF5" s="10"/>
      <c r="AG5" s="10"/>
      <c r="AH5" s="10"/>
      <c r="AI5" s="11"/>
      <c r="AJ5" s="23">
        <v>1</v>
      </c>
      <c r="AK5" s="12"/>
      <c r="AL5" s="10"/>
      <c r="AM5" s="10"/>
      <c r="AN5" s="10">
        <v>0</v>
      </c>
      <c r="AO5" s="10"/>
      <c r="AP5" s="10"/>
      <c r="AQ5" s="10"/>
      <c r="AR5" s="10">
        <v>0</v>
      </c>
      <c r="AS5" s="10"/>
      <c r="AT5" s="10">
        <v>0</v>
      </c>
      <c r="AU5" s="10"/>
      <c r="AV5" s="10"/>
      <c r="AW5" s="10"/>
      <c r="AX5" s="10"/>
      <c r="AY5" s="10"/>
      <c r="AZ5" s="10">
        <v>0</v>
      </c>
      <c r="BA5" s="10"/>
      <c r="BB5" s="10"/>
      <c r="BC5" s="10"/>
      <c r="BD5" s="10"/>
      <c r="BE5" s="10">
        <v>0</v>
      </c>
      <c r="BF5" s="10"/>
      <c r="BG5" s="10">
        <v>0</v>
      </c>
      <c r="BH5" s="10">
        <v>0</v>
      </c>
      <c r="BI5" s="13">
        <v>0</v>
      </c>
      <c r="BJ5" s="14">
        <v>0</v>
      </c>
      <c r="BK5" s="15">
        <v>1</v>
      </c>
      <c r="BL5" s="16">
        <v>17.989999999999998</v>
      </c>
      <c r="BM5" s="16">
        <f t="shared" si="0"/>
        <v>17.989999999999998</v>
      </c>
      <c r="BN5" s="20"/>
    </row>
    <row r="6" spans="1:66" x14ac:dyDescent="0.25">
      <c r="A6" s="10">
        <v>4000016</v>
      </c>
      <c r="B6" s="10" t="s">
        <v>27</v>
      </c>
      <c r="C6" s="10">
        <v>2529</v>
      </c>
      <c r="D6" s="10" t="s">
        <v>28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>
        <v>1</v>
      </c>
      <c r="AG6" s="10"/>
      <c r="AH6" s="10"/>
      <c r="AI6" s="11"/>
      <c r="AJ6" s="23">
        <v>1</v>
      </c>
      <c r="AK6" s="12"/>
      <c r="AL6" s="10"/>
      <c r="AM6" s="10"/>
      <c r="AN6" s="10">
        <v>0</v>
      </c>
      <c r="AO6" s="10"/>
      <c r="AP6" s="10"/>
      <c r="AQ6" s="10"/>
      <c r="AR6" s="10">
        <v>0</v>
      </c>
      <c r="AS6" s="10"/>
      <c r="AT6" s="10">
        <v>0</v>
      </c>
      <c r="AU6" s="10"/>
      <c r="AV6" s="10"/>
      <c r="AW6" s="10"/>
      <c r="AX6" s="10"/>
      <c r="AY6" s="10"/>
      <c r="AZ6" s="10">
        <v>0</v>
      </c>
      <c r="BA6" s="10"/>
      <c r="BB6" s="10"/>
      <c r="BC6" s="10"/>
      <c r="BD6" s="10"/>
      <c r="BE6" s="10">
        <v>0</v>
      </c>
      <c r="BF6" s="10"/>
      <c r="BG6" s="10">
        <v>0</v>
      </c>
      <c r="BH6" s="10">
        <v>0</v>
      </c>
      <c r="BI6" s="13">
        <v>0</v>
      </c>
      <c r="BJ6" s="14">
        <v>0</v>
      </c>
      <c r="BK6" s="15">
        <v>1</v>
      </c>
      <c r="BL6" s="16">
        <v>17.989999999999998</v>
      </c>
      <c r="BM6" s="16">
        <f t="shared" si="0"/>
        <v>17.989999999999998</v>
      </c>
      <c r="BN6" s="20"/>
    </row>
    <row r="7" spans="1:66" x14ac:dyDescent="0.25">
      <c r="A7" s="10">
        <v>4000016</v>
      </c>
      <c r="B7" s="10" t="s">
        <v>27</v>
      </c>
      <c r="C7" s="10">
        <v>3503</v>
      </c>
      <c r="D7" s="10" t="s">
        <v>28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79</v>
      </c>
      <c r="U7" s="10">
        <v>2334</v>
      </c>
      <c r="V7" s="10">
        <v>2990</v>
      </c>
      <c r="W7" s="10">
        <v>3330</v>
      </c>
      <c r="X7" s="10">
        <v>2757</v>
      </c>
      <c r="Y7" s="10">
        <v>2754</v>
      </c>
      <c r="Z7" s="10"/>
      <c r="AA7" s="10">
        <v>545</v>
      </c>
      <c r="AB7" s="10"/>
      <c r="AC7" s="10">
        <v>1153</v>
      </c>
      <c r="AD7" s="10"/>
      <c r="AE7" s="10">
        <v>67</v>
      </c>
      <c r="AF7" s="10">
        <v>148</v>
      </c>
      <c r="AG7" s="10">
        <v>46</v>
      </c>
      <c r="AH7" s="10">
        <v>509</v>
      </c>
      <c r="AI7" s="11">
        <v>162</v>
      </c>
      <c r="AJ7" s="23">
        <v>16874</v>
      </c>
      <c r="AK7" s="12"/>
      <c r="AL7" s="10"/>
      <c r="AM7" s="10"/>
      <c r="AN7" s="10">
        <v>0</v>
      </c>
      <c r="AO7" s="10"/>
      <c r="AP7" s="10"/>
      <c r="AQ7" s="10"/>
      <c r="AR7" s="10">
        <v>0</v>
      </c>
      <c r="AS7" s="10"/>
      <c r="AT7" s="10">
        <v>0</v>
      </c>
      <c r="AU7" s="10"/>
      <c r="AV7" s="10"/>
      <c r="AW7" s="10"/>
      <c r="AX7" s="10"/>
      <c r="AY7" s="10"/>
      <c r="AZ7" s="10">
        <v>0</v>
      </c>
      <c r="BA7" s="10"/>
      <c r="BB7" s="10"/>
      <c r="BC7" s="10"/>
      <c r="BD7" s="10"/>
      <c r="BE7" s="10">
        <v>0</v>
      </c>
      <c r="BF7" s="10"/>
      <c r="BG7" s="10">
        <v>0</v>
      </c>
      <c r="BH7" s="10">
        <v>0</v>
      </c>
      <c r="BI7" s="13">
        <v>0</v>
      </c>
      <c r="BJ7" s="14">
        <v>0</v>
      </c>
      <c r="BK7" s="15">
        <v>16874</v>
      </c>
      <c r="BL7" s="16">
        <v>17.989999999999998</v>
      </c>
      <c r="BM7" s="16">
        <f t="shared" si="0"/>
        <v>303563.25999999995</v>
      </c>
      <c r="BN7" s="20"/>
    </row>
    <row r="8" spans="1:66" x14ac:dyDescent="0.25">
      <c r="A8" s="10">
        <v>4000016</v>
      </c>
      <c r="B8" s="10" t="s">
        <v>27</v>
      </c>
      <c r="C8" s="10">
        <v>5211</v>
      </c>
      <c r="D8" s="10" t="s">
        <v>28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>
        <v>5</v>
      </c>
      <c r="AG8" s="10"/>
      <c r="AH8" s="10"/>
      <c r="AI8" s="11"/>
      <c r="AJ8" s="23">
        <v>5</v>
      </c>
      <c r="AK8" s="12"/>
      <c r="AL8" s="10"/>
      <c r="AM8" s="10"/>
      <c r="AN8" s="10">
        <v>0</v>
      </c>
      <c r="AO8" s="10"/>
      <c r="AP8" s="10"/>
      <c r="AQ8" s="10"/>
      <c r="AR8" s="10">
        <v>0</v>
      </c>
      <c r="AS8" s="10"/>
      <c r="AT8" s="10">
        <v>0</v>
      </c>
      <c r="AU8" s="10"/>
      <c r="AV8" s="10"/>
      <c r="AW8" s="10"/>
      <c r="AX8" s="10"/>
      <c r="AY8" s="10"/>
      <c r="AZ8" s="10">
        <v>0</v>
      </c>
      <c r="BA8" s="10"/>
      <c r="BB8" s="10"/>
      <c r="BC8" s="10"/>
      <c r="BD8" s="10"/>
      <c r="BE8" s="10">
        <v>0</v>
      </c>
      <c r="BF8" s="10"/>
      <c r="BG8" s="10">
        <v>0</v>
      </c>
      <c r="BH8" s="10">
        <v>0</v>
      </c>
      <c r="BI8" s="13">
        <v>0</v>
      </c>
      <c r="BJ8" s="14">
        <v>0</v>
      </c>
      <c r="BK8" s="15">
        <v>5</v>
      </c>
      <c r="BL8" s="16">
        <v>17.989999999999998</v>
      </c>
      <c r="BM8" s="16">
        <f t="shared" si="0"/>
        <v>89.949999999999989</v>
      </c>
      <c r="BN8" s="20"/>
    </row>
    <row r="9" spans="1:66" x14ac:dyDescent="0.25">
      <c r="A9" s="10">
        <v>4000016</v>
      </c>
      <c r="B9" s="10" t="s">
        <v>27</v>
      </c>
      <c r="C9" s="10">
        <v>5217</v>
      </c>
      <c r="D9" s="10" t="s">
        <v>28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1471</v>
      </c>
      <c r="U9" s="10">
        <v>14</v>
      </c>
      <c r="V9" s="10">
        <v>17</v>
      </c>
      <c r="W9" s="10">
        <v>6</v>
      </c>
      <c r="X9" s="10">
        <v>3</v>
      </c>
      <c r="Y9" s="10"/>
      <c r="Z9" s="10"/>
      <c r="AA9" s="10"/>
      <c r="AB9" s="10"/>
      <c r="AC9" s="10"/>
      <c r="AD9" s="10"/>
      <c r="AE9" s="10"/>
      <c r="AF9" s="10">
        <v>1114</v>
      </c>
      <c r="AG9" s="10">
        <v>1123</v>
      </c>
      <c r="AH9" s="10">
        <v>524</v>
      </c>
      <c r="AI9" s="11">
        <v>24</v>
      </c>
      <c r="AJ9" s="23">
        <v>4296</v>
      </c>
      <c r="AK9" s="12"/>
      <c r="AL9" s="10"/>
      <c r="AM9" s="10"/>
      <c r="AN9" s="10">
        <v>0</v>
      </c>
      <c r="AO9" s="10"/>
      <c r="AP9" s="10"/>
      <c r="AQ9" s="10"/>
      <c r="AR9" s="10">
        <v>0</v>
      </c>
      <c r="AS9" s="10"/>
      <c r="AT9" s="10">
        <v>0</v>
      </c>
      <c r="AU9" s="10"/>
      <c r="AV9" s="10"/>
      <c r="AW9" s="10"/>
      <c r="AX9" s="10"/>
      <c r="AY9" s="10"/>
      <c r="AZ9" s="10">
        <v>0</v>
      </c>
      <c r="BA9" s="10"/>
      <c r="BB9" s="10"/>
      <c r="BC9" s="10"/>
      <c r="BD9" s="10"/>
      <c r="BE9" s="10">
        <v>0</v>
      </c>
      <c r="BF9" s="10"/>
      <c r="BG9" s="10">
        <v>0</v>
      </c>
      <c r="BH9" s="10">
        <v>0</v>
      </c>
      <c r="BI9" s="13">
        <v>0</v>
      </c>
      <c r="BJ9" s="14">
        <v>0</v>
      </c>
      <c r="BK9" s="15">
        <v>4296</v>
      </c>
      <c r="BL9" s="16">
        <v>17.989999999999998</v>
      </c>
      <c r="BM9" s="16">
        <f t="shared" si="0"/>
        <v>77285.039999999994</v>
      </c>
      <c r="BN9" s="20"/>
    </row>
    <row r="10" spans="1:66" x14ac:dyDescent="0.25">
      <c r="A10" s="10">
        <v>4000016</v>
      </c>
      <c r="B10" s="10" t="s">
        <v>27</v>
      </c>
      <c r="C10" s="10">
        <v>5784</v>
      </c>
      <c r="D10" s="10" t="s">
        <v>28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>
        <v>12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  <c r="AJ10" s="23">
        <v>12</v>
      </c>
      <c r="AK10" s="12"/>
      <c r="AL10" s="10"/>
      <c r="AM10" s="10"/>
      <c r="AN10" s="10">
        <v>0</v>
      </c>
      <c r="AO10" s="10"/>
      <c r="AP10" s="10"/>
      <c r="AQ10" s="10"/>
      <c r="AR10" s="10">
        <v>0</v>
      </c>
      <c r="AS10" s="10"/>
      <c r="AT10" s="10">
        <v>0</v>
      </c>
      <c r="AU10" s="10"/>
      <c r="AV10" s="10"/>
      <c r="AW10" s="10"/>
      <c r="AX10" s="10"/>
      <c r="AY10" s="10"/>
      <c r="AZ10" s="10">
        <v>0</v>
      </c>
      <c r="BA10" s="10"/>
      <c r="BB10" s="10"/>
      <c r="BC10" s="10"/>
      <c r="BD10" s="10"/>
      <c r="BE10" s="10">
        <v>0</v>
      </c>
      <c r="BF10" s="10"/>
      <c r="BG10" s="10">
        <v>0</v>
      </c>
      <c r="BH10" s="10">
        <v>0</v>
      </c>
      <c r="BI10" s="13">
        <v>0</v>
      </c>
      <c r="BJ10" s="14">
        <v>0</v>
      </c>
      <c r="BK10" s="15">
        <v>12</v>
      </c>
      <c r="BL10" s="16">
        <v>17.989999999999998</v>
      </c>
      <c r="BM10" s="16">
        <f t="shared" si="0"/>
        <v>215.88</v>
      </c>
      <c r="BN10" s="20"/>
    </row>
    <row r="11" spans="1:66" x14ac:dyDescent="0.25">
      <c r="A11" s="10">
        <v>4000016</v>
      </c>
      <c r="B11" s="10" t="s">
        <v>27</v>
      </c>
      <c r="C11" s="10">
        <v>6362</v>
      </c>
      <c r="D11" s="10" t="s">
        <v>28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6223</v>
      </c>
      <c r="Z11" s="10"/>
      <c r="AA11" s="10">
        <v>1097</v>
      </c>
      <c r="AB11" s="10"/>
      <c r="AC11" s="10">
        <v>2694</v>
      </c>
      <c r="AD11" s="10"/>
      <c r="AE11" s="10">
        <v>1134</v>
      </c>
      <c r="AF11" s="10">
        <v>2059</v>
      </c>
      <c r="AG11" s="10">
        <v>1022</v>
      </c>
      <c r="AH11" s="10">
        <v>1117</v>
      </c>
      <c r="AI11" s="11">
        <v>229</v>
      </c>
      <c r="AJ11" s="23">
        <v>15575</v>
      </c>
      <c r="AK11" s="12"/>
      <c r="AL11" s="10"/>
      <c r="AM11" s="10"/>
      <c r="AN11" s="10">
        <v>0</v>
      </c>
      <c r="AO11" s="10"/>
      <c r="AP11" s="10"/>
      <c r="AQ11" s="10"/>
      <c r="AR11" s="10">
        <v>0</v>
      </c>
      <c r="AS11" s="10"/>
      <c r="AT11" s="10">
        <v>0</v>
      </c>
      <c r="AU11" s="10"/>
      <c r="AV11" s="10"/>
      <c r="AW11" s="10"/>
      <c r="AX11" s="10"/>
      <c r="AY11" s="10"/>
      <c r="AZ11" s="10">
        <v>0</v>
      </c>
      <c r="BA11" s="10"/>
      <c r="BB11" s="10"/>
      <c r="BC11" s="10"/>
      <c r="BD11" s="10"/>
      <c r="BE11" s="10">
        <v>0</v>
      </c>
      <c r="BF11" s="10"/>
      <c r="BG11" s="10">
        <v>0</v>
      </c>
      <c r="BH11" s="10">
        <v>0</v>
      </c>
      <c r="BI11" s="13">
        <v>0</v>
      </c>
      <c r="BJ11" s="14">
        <v>0</v>
      </c>
      <c r="BK11" s="15">
        <v>15575</v>
      </c>
      <c r="BL11" s="16">
        <v>17.989999999999998</v>
      </c>
      <c r="BM11" s="16">
        <f t="shared" si="0"/>
        <v>280194.25</v>
      </c>
      <c r="BN11" s="20"/>
    </row>
    <row r="12" spans="1:66" x14ac:dyDescent="0.25">
      <c r="A12" s="10">
        <v>4000016</v>
      </c>
      <c r="B12" s="10" t="s">
        <v>27</v>
      </c>
      <c r="C12" s="10">
        <v>7913</v>
      </c>
      <c r="D12" s="10" t="s">
        <v>28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>
        <v>299</v>
      </c>
      <c r="Z12" s="10"/>
      <c r="AA12" s="10">
        <v>1446</v>
      </c>
      <c r="AB12" s="10"/>
      <c r="AC12" s="10">
        <v>2849</v>
      </c>
      <c r="AD12" s="10"/>
      <c r="AE12" s="10">
        <v>768</v>
      </c>
      <c r="AF12" s="10">
        <v>4345</v>
      </c>
      <c r="AG12" s="10">
        <v>137</v>
      </c>
      <c r="AH12" s="10">
        <v>40</v>
      </c>
      <c r="AI12" s="11">
        <v>33</v>
      </c>
      <c r="AJ12" s="23">
        <v>9917</v>
      </c>
      <c r="AK12" s="12"/>
      <c r="AL12" s="10"/>
      <c r="AM12" s="10"/>
      <c r="AN12" s="10">
        <v>0</v>
      </c>
      <c r="AO12" s="10"/>
      <c r="AP12" s="10"/>
      <c r="AQ12" s="10"/>
      <c r="AR12" s="10">
        <v>0</v>
      </c>
      <c r="AS12" s="10"/>
      <c r="AT12" s="10">
        <v>0</v>
      </c>
      <c r="AU12" s="10"/>
      <c r="AV12" s="10"/>
      <c r="AW12" s="10"/>
      <c r="AX12" s="10"/>
      <c r="AY12" s="10"/>
      <c r="AZ12" s="10">
        <v>0</v>
      </c>
      <c r="BA12" s="10"/>
      <c r="BB12" s="10"/>
      <c r="BC12" s="10"/>
      <c r="BD12" s="10"/>
      <c r="BE12" s="10">
        <v>0</v>
      </c>
      <c r="BF12" s="10"/>
      <c r="BG12" s="10">
        <v>0</v>
      </c>
      <c r="BH12" s="10">
        <v>0</v>
      </c>
      <c r="BI12" s="13">
        <v>0</v>
      </c>
      <c r="BJ12" s="14">
        <v>0</v>
      </c>
      <c r="BK12" s="15">
        <v>9917</v>
      </c>
      <c r="BL12" s="16">
        <v>17.989999999999998</v>
      </c>
      <c r="BM12" s="16">
        <f t="shared" si="0"/>
        <v>178406.83</v>
      </c>
      <c r="BN12" s="20"/>
    </row>
    <row r="13" spans="1:66" x14ac:dyDescent="0.25">
      <c r="A13" s="10">
        <v>4000030</v>
      </c>
      <c r="B13" s="10" t="s">
        <v>29</v>
      </c>
      <c r="C13" s="10">
        <v>57</v>
      </c>
      <c r="D13" s="10" t="s">
        <v>30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>
        <v>36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>
        <v>12</v>
      </c>
      <c r="AG13" s="10"/>
      <c r="AH13" s="10"/>
      <c r="AI13" s="11"/>
      <c r="AJ13" s="23">
        <v>48</v>
      </c>
      <c r="AK13" s="12"/>
      <c r="AL13" s="10"/>
      <c r="AM13" s="10"/>
      <c r="AN13" s="10">
        <v>0</v>
      </c>
      <c r="AO13" s="10"/>
      <c r="AP13" s="10"/>
      <c r="AQ13" s="10"/>
      <c r="AR13" s="10">
        <v>0</v>
      </c>
      <c r="AS13" s="10"/>
      <c r="AT13" s="10">
        <v>0</v>
      </c>
      <c r="AU13" s="10"/>
      <c r="AV13" s="10"/>
      <c r="AW13" s="10"/>
      <c r="AX13" s="10"/>
      <c r="AY13" s="10"/>
      <c r="AZ13" s="10">
        <v>0</v>
      </c>
      <c r="BA13" s="10"/>
      <c r="BB13" s="10"/>
      <c r="BC13" s="10"/>
      <c r="BD13" s="10"/>
      <c r="BE13" s="10">
        <v>0</v>
      </c>
      <c r="BF13" s="10"/>
      <c r="BG13" s="10">
        <v>0</v>
      </c>
      <c r="BH13" s="10">
        <v>0</v>
      </c>
      <c r="BI13" s="13">
        <v>0</v>
      </c>
      <c r="BJ13" s="14">
        <v>0</v>
      </c>
      <c r="BK13" s="15">
        <v>48</v>
      </c>
      <c r="BL13" s="16">
        <v>30</v>
      </c>
      <c r="BM13" s="16">
        <f t="shared" si="0"/>
        <v>1440</v>
      </c>
      <c r="BN13" s="20"/>
    </row>
    <row r="14" spans="1:66" x14ac:dyDescent="0.25">
      <c r="A14" s="10">
        <v>4000030</v>
      </c>
      <c r="B14" s="10" t="s">
        <v>29</v>
      </c>
      <c r="C14" s="10">
        <v>64</v>
      </c>
      <c r="D14" s="10" t="s">
        <v>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1</v>
      </c>
      <c r="U14" s="10"/>
      <c r="V14" s="10"/>
      <c r="W14" s="10"/>
      <c r="X14" s="10"/>
      <c r="Y14" s="10">
        <v>1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23">
        <v>2</v>
      </c>
      <c r="AK14" s="12"/>
      <c r="AL14" s="10"/>
      <c r="AM14" s="10"/>
      <c r="AN14" s="10">
        <v>0</v>
      </c>
      <c r="AO14" s="10"/>
      <c r="AP14" s="10"/>
      <c r="AQ14" s="10"/>
      <c r="AR14" s="10">
        <v>0</v>
      </c>
      <c r="AS14" s="10"/>
      <c r="AT14" s="10">
        <v>0</v>
      </c>
      <c r="AU14" s="10"/>
      <c r="AV14" s="10"/>
      <c r="AW14" s="10"/>
      <c r="AX14" s="10"/>
      <c r="AY14" s="10"/>
      <c r="AZ14" s="10">
        <v>0</v>
      </c>
      <c r="BA14" s="10"/>
      <c r="BB14" s="10"/>
      <c r="BC14" s="10"/>
      <c r="BD14" s="10"/>
      <c r="BE14" s="10">
        <v>0</v>
      </c>
      <c r="BF14" s="10"/>
      <c r="BG14" s="10">
        <v>0</v>
      </c>
      <c r="BH14" s="10">
        <v>0</v>
      </c>
      <c r="BI14" s="13">
        <v>0</v>
      </c>
      <c r="BJ14" s="14">
        <v>0</v>
      </c>
      <c r="BK14" s="15">
        <v>2</v>
      </c>
      <c r="BL14" s="16">
        <v>30</v>
      </c>
      <c r="BM14" s="16">
        <f t="shared" si="0"/>
        <v>60</v>
      </c>
      <c r="BN14" s="20"/>
    </row>
    <row r="15" spans="1:66" x14ac:dyDescent="0.25">
      <c r="A15" s="10">
        <v>4000030</v>
      </c>
      <c r="B15" s="10" t="s">
        <v>29</v>
      </c>
      <c r="C15" s="10">
        <v>129</v>
      </c>
      <c r="D15" s="10" t="s">
        <v>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857</v>
      </c>
      <c r="U15" s="10">
        <v>1210</v>
      </c>
      <c r="V15" s="10">
        <v>680</v>
      </c>
      <c r="W15" s="10">
        <v>645</v>
      </c>
      <c r="X15" s="10">
        <v>464</v>
      </c>
      <c r="Y15" s="10">
        <v>1857</v>
      </c>
      <c r="Z15" s="10"/>
      <c r="AA15" s="10">
        <v>104</v>
      </c>
      <c r="AB15" s="10"/>
      <c r="AC15" s="10">
        <v>177</v>
      </c>
      <c r="AD15" s="10"/>
      <c r="AE15" s="10">
        <v>699</v>
      </c>
      <c r="AF15" s="10">
        <v>1016</v>
      </c>
      <c r="AG15" s="10">
        <v>820</v>
      </c>
      <c r="AH15" s="10">
        <v>569</v>
      </c>
      <c r="AI15" s="11"/>
      <c r="AJ15" s="23">
        <v>9098</v>
      </c>
      <c r="AK15" s="12"/>
      <c r="AL15" s="10"/>
      <c r="AM15" s="10"/>
      <c r="AN15" s="10">
        <v>0</v>
      </c>
      <c r="AO15" s="10"/>
      <c r="AP15" s="10"/>
      <c r="AQ15" s="10"/>
      <c r="AR15" s="10">
        <v>0</v>
      </c>
      <c r="AS15" s="10"/>
      <c r="AT15" s="10">
        <v>0</v>
      </c>
      <c r="AU15" s="10"/>
      <c r="AV15" s="10"/>
      <c r="AW15" s="10"/>
      <c r="AX15" s="10"/>
      <c r="AY15" s="10"/>
      <c r="AZ15" s="10">
        <v>0</v>
      </c>
      <c r="BA15" s="10"/>
      <c r="BB15" s="10"/>
      <c r="BC15" s="10"/>
      <c r="BD15" s="10"/>
      <c r="BE15" s="10">
        <v>0</v>
      </c>
      <c r="BF15" s="10"/>
      <c r="BG15" s="10">
        <v>0</v>
      </c>
      <c r="BH15" s="10">
        <v>0</v>
      </c>
      <c r="BI15" s="13">
        <v>0</v>
      </c>
      <c r="BJ15" s="14">
        <v>0</v>
      </c>
      <c r="BK15" s="15">
        <v>9098</v>
      </c>
      <c r="BL15" s="16">
        <v>30</v>
      </c>
      <c r="BM15" s="16">
        <f t="shared" si="0"/>
        <v>272940</v>
      </c>
      <c r="BN15" s="20"/>
    </row>
    <row r="16" spans="1:66" x14ac:dyDescent="0.25">
      <c r="A16" s="10">
        <v>4000030</v>
      </c>
      <c r="B16" s="10" t="s">
        <v>29</v>
      </c>
      <c r="C16" s="10">
        <v>1652</v>
      </c>
      <c r="D16" s="10" t="s">
        <v>30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2</v>
      </c>
      <c r="AF16" s="10"/>
      <c r="AG16" s="10"/>
      <c r="AH16" s="10"/>
      <c r="AI16" s="11"/>
      <c r="AJ16" s="23">
        <v>2</v>
      </c>
      <c r="AK16" s="12"/>
      <c r="AL16" s="10"/>
      <c r="AM16" s="10"/>
      <c r="AN16" s="10">
        <v>0</v>
      </c>
      <c r="AO16" s="10"/>
      <c r="AP16" s="10"/>
      <c r="AQ16" s="10"/>
      <c r="AR16" s="10">
        <v>0</v>
      </c>
      <c r="AS16" s="10"/>
      <c r="AT16" s="10">
        <v>0</v>
      </c>
      <c r="AU16" s="10"/>
      <c r="AV16" s="10"/>
      <c r="AW16" s="10"/>
      <c r="AX16" s="10"/>
      <c r="AY16" s="10"/>
      <c r="AZ16" s="10">
        <v>0</v>
      </c>
      <c r="BA16" s="10"/>
      <c r="BB16" s="10"/>
      <c r="BC16" s="10"/>
      <c r="BD16" s="10"/>
      <c r="BE16" s="10">
        <v>0</v>
      </c>
      <c r="BF16" s="10"/>
      <c r="BG16" s="10">
        <v>0</v>
      </c>
      <c r="BH16" s="10">
        <v>0</v>
      </c>
      <c r="BI16" s="13">
        <v>0</v>
      </c>
      <c r="BJ16" s="14">
        <v>0</v>
      </c>
      <c r="BK16" s="15">
        <v>2</v>
      </c>
      <c r="BL16" s="16">
        <v>30</v>
      </c>
      <c r="BM16" s="16">
        <f t="shared" si="0"/>
        <v>60</v>
      </c>
      <c r="BN16" s="20"/>
    </row>
    <row r="17" spans="1:66" x14ac:dyDescent="0.25">
      <c r="A17" s="10">
        <v>4000030</v>
      </c>
      <c r="B17" s="10" t="s">
        <v>29</v>
      </c>
      <c r="C17" s="10">
        <v>3282</v>
      </c>
      <c r="D17" s="10" t="s">
        <v>30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>
        <v>1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1"/>
      <c r="AJ17" s="23">
        <v>1</v>
      </c>
      <c r="AK17" s="12"/>
      <c r="AL17" s="10"/>
      <c r="AM17" s="10"/>
      <c r="AN17" s="10">
        <v>0</v>
      </c>
      <c r="AO17" s="10"/>
      <c r="AP17" s="10"/>
      <c r="AQ17" s="10"/>
      <c r="AR17" s="10">
        <v>0</v>
      </c>
      <c r="AS17" s="10"/>
      <c r="AT17" s="10">
        <v>0</v>
      </c>
      <c r="AU17" s="10"/>
      <c r="AV17" s="10"/>
      <c r="AW17" s="10"/>
      <c r="AX17" s="10"/>
      <c r="AY17" s="10"/>
      <c r="AZ17" s="10">
        <v>0</v>
      </c>
      <c r="BA17" s="10"/>
      <c r="BB17" s="10"/>
      <c r="BC17" s="10"/>
      <c r="BD17" s="10"/>
      <c r="BE17" s="10">
        <v>0</v>
      </c>
      <c r="BF17" s="10"/>
      <c r="BG17" s="10">
        <v>0</v>
      </c>
      <c r="BH17" s="10">
        <v>0</v>
      </c>
      <c r="BI17" s="13">
        <v>0</v>
      </c>
      <c r="BJ17" s="14">
        <v>0</v>
      </c>
      <c r="BK17" s="15">
        <v>1</v>
      </c>
      <c r="BL17" s="16">
        <v>30</v>
      </c>
      <c r="BM17" s="16">
        <f t="shared" si="0"/>
        <v>30</v>
      </c>
      <c r="BN17" s="20"/>
    </row>
    <row r="18" spans="1:66" x14ac:dyDescent="0.25">
      <c r="A18" s="10">
        <v>4000030</v>
      </c>
      <c r="B18" s="10" t="s">
        <v>29</v>
      </c>
      <c r="C18" s="10">
        <v>4924</v>
      </c>
      <c r="D18" s="10" t="s">
        <v>30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2</v>
      </c>
      <c r="AF18" s="10"/>
      <c r="AG18" s="10"/>
      <c r="AH18" s="10"/>
      <c r="AI18" s="11"/>
      <c r="AJ18" s="23">
        <v>2</v>
      </c>
      <c r="AK18" s="12"/>
      <c r="AL18" s="10"/>
      <c r="AM18" s="10"/>
      <c r="AN18" s="10">
        <v>0</v>
      </c>
      <c r="AO18" s="10"/>
      <c r="AP18" s="10"/>
      <c r="AQ18" s="10"/>
      <c r="AR18" s="10">
        <v>0</v>
      </c>
      <c r="AS18" s="10"/>
      <c r="AT18" s="10">
        <v>0</v>
      </c>
      <c r="AU18" s="10"/>
      <c r="AV18" s="10"/>
      <c r="AW18" s="10"/>
      <c r="AX18" s="10"/>
      <c r="AY18" s="10"/>
      <c r="AZ18" s="10">
        <v>0</v>
      </c>
      <c r="BA18" s="10"/>
      <c r="BB18" s="10"/>
      <c r="BC18" s="10"/>
      <c r="BD18" s="10"/>
      <c r="BE18" s="10">
        <v>0</v>
      </c>
      <c r="BF18" s="10"/>
      <c r="BG18" s="10">
        <v>0</v>
      </c>
      <c r="BH18" s="10">
        <v>0</v>
      </c>
      <c r="BI18" s="13">
        <v>0</v>
      </c>
      <c r="BJ18" s="14">
        <v>0</v>
      </c>
      <c r="BK18" s="15">
        <v>2</v>
      </c>
      <c r="BL18" s="16">
        <v>30</v>
      </c>
      <c r="BM18" s="16">
        <f t="shared" si="0"/>
        <v>60</v>
      </c>
      <c r="BN18" s="20"/>
    </row>
    <row r="19" spans="1:66" x14ac:dyDescent="0.25">
      <c r="A19" s="10">
        <v>4000030</v>
      </c>
      <c r="B19" s="10" t="s">
        <v>29</v>
      </c>
      <c r="C19" s="10">
        <v>5778</v>
      </c>
      <c r="D19" s="10" t="s">
        <v>30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>
        <v>3</v>
      </c>
      <c r="Z19" s="10"/>
      <c r="AA19" s="10"/>
      <c r="AB19" s="10"/>
      <c r="AC19" s="10"/>
      <c r="AD19" s="10"/>
      <c r="AE19" s="10">
        <v>7</v>
      </c>
      <c r="AF19" s="10"/>
      <c r="AG19" s="10"/>
      <c r="AH19" s="10"/>
      <c r="AI19" s="11"/>
      <c r="AJ19" s="23">
        <v>10</v>
      </c>
      <c r="AK19" s="12"/>
      <c r="AL19" s="10"/>
      <c r="AM19" s="10"/>
      <c r="AN19" s="10">
        <v>0</v>
      </c>
      <c r="AO19" s="10"/>
      <c r="AP19" s="10"/>
      <c r="AQ19" s="10"/>
      <c r="AR19" s="10">
        <v>0</v>
      </c>
      <c r="AS19" s="10"/>
      <c r="AT19" s="10">
        <v>0</v>
      </c>
      <c r="AU19" s="10"/>
      <c r="AV19" s="10"/>
      <c r="AW19" s="10"/>
      <c r="AX19" s="10"/>
      <c r="AY19" s="10"/>
      <c r="AZ19" s="10">
        <v>0</v>
      </c>
      <c r="BA19" s="10"/>
      <c r="BB19" s="10"/>
      <c r="BC19" s="10"/>
      <c r="BD19" s="10"/>
      <c r="BE19" s="10">
        <v>0</v>
      </c>
      <c r="BF19" s="10"/>
      <c r="BG19" s="10">
        <v>0</v>
      </c>
      <c r="BH19" s="10">
        <v>0</v>
      </c>
      <c r="BI19" s="13">
        <v>0</v>
      </c>
      <c r="BJ19" s="14">
        <v>0</v>
      </c>
      <c r="BK19" s="15">
        <v>10</v>
      </c>
      <c r="BL19" s="16">
        <v>30</v>
      </c>
      <c r="BM19" s="16">
        <f t="shared" si="0"/>
        <v>300</v>
      </c>
      <c r="BN19" s="20"/>
    </row>
    <row r="20" spans="1:66" x14ac:dyDescent="0.25">
      <c r="A20" s="10">
        <v>4000030</v>
      </c>
      <c r="B20" s="10" t="s">
        <v>29</v>
      </c>
      <c r="C20" s="10">
        <v>5784</v>
      </c>
      <c r="D20" s="10" t="s">
        <v>30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164</v>
      </c>
      <c r="U20" s="10">
        <v>13</v>
      </c>
      <c r="V20" s="10"/>
      <c r="W20" s="10"/>
      <c r="X20" s="10"/>
      <c r="Y20" s="10">
        <v>136</v>
      </c>
      <c r="Z20" s="10"/>
      <c r="AA20" s="10"/>
      <c r="AB20" s="10"/>
      <c r="AC20" s="10">
        <v>2</v>
      </c>
      <c r="AD20" s="10"/>
      <c r="AE20" s="10">
        <v>3</v>
      </c>
      <c r="AF20" s="10">
        <v>195</v>
      </c>
      <c r="AG20" s="10"/>
      <c r="AH20" s="10"/>
      <c r="AI20" s="11"/>
      <c r="AJ20" s="23">
        <v>513</v>
      </c>
      <c r="AK20" s="12"/>
      <c r="AL20" s="10"/>
      <c r="AM20" s="10"/>
      <c r="AN20" s="10">
        <v>0</v>
      </c>
      <c r="AO20" s="10"/>
      <c r="AP20" s="10"/>
      <c r="AQ20" s="10"/>
      <c r="AR20" s="10">
        <v>0</v>
      </c>
      <c r="AS20" s="10"/>
      <c r="AT20" s="10">
        <v>0</v>
      </c>
      <c r="AU20" s="10"/>
      <c r="AV20" s="10"/>
      <c r="AW20" s="10"/>
      <c r="AX20" s="10"/>
      <c r="AY20" s="10"/>
      <c r="AZ20" s="10">
        <v>0</v>
      </c>
      <c r="BA20" s="10"/>
      <c r="BB20" s="10"/>
      <c r="BC20" s="10"/>
      <c r="BD20" s="10"/>
      <c r="BE20" s="10">
        <v>0</v>
      </c>
      <c r="BF20" s="10"/>
      <c r="BG20" s="10">
        <v>0</v>
      </c>
      <c r="BH20" s="10">
        <v>0</v>
      </c>
      <c r="BI20" s="13">
        <v>0</v>
      </c>
      <c r="BJ20" s="14">
        <v>0</v>
      </c>
      <c r="BK20" s="15">
        <v>513</v>
      </c>
      <c r="BL20" s="16">
        <v>30</v>
      </c>
      <c r="BM20" s="16">
        <f t="shared" si="0"/>
        <v>15390</v>
      </c>
      <c r="BN20" s="20"/>
    </row>
    <row r="21" spans="1:66" x14ac:dyDescent="0.25">
      <c r="A21" s="10">
        <v>4000030</v>
      </c>
      <c r="B21" s="10" t="s">
        <v>29</v>
      </c>
      <c r="C21" s="10">
        <v>5797</v>
      </c>
      <c r="D21" s="10" t="s">
        <v>30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24</v>
      </c>
      <c r="U21" s="10">
        <v>12</v>
      </c>
      <c r="V21" s="10">
        <v>1068</v>
      </c>
      <c r="W21" s="10">
        <v>903</v>
      </c>
      <c r="X21" s="10">
        <v>470</v>
      </c>
      <c r="Y21" s="10"/>
      <c r="Z21" s="10"/>
      <c r="AA21" s="10"/>
      <c r="AB21" s="10"/>
      <c r="AC21" s="10">
        <v>7</v>
      </c>
      <c r="AD21" s="10"/>
      <c r="AE21" s="10"/>
      <c r="AF21" s="10">
        <v>382</v>
      </c>
      <c r="AG21" s="10"/>
      <c r="AH21" s="10"/>
      <c r="AI21" s="11"/>
      <c r="AJ21" s="23">
        <v>2866</v>
      </c>
      <c r="AK21" s="12"/>
      <c r="AL21" s="10"/>
      <c r="AM21" s="10"/>
      <c r="AN21" s="10">
        <v>0</v>
      </c>
      <c r="AO21" s="10"/>
      <c r="AP21" s="10"/>
      <c r="AQ21" s="10"/>
      <c r="AR21" s="10">
        <v>0</v>
      </c>
      <c r="AS21" s="10"/>
      <c r="AT21" s="10">
        <v>0</v>
      </c>
      <c r="AU21" s="10"/>
      <c r="AV21" s="10"/>
      <c r="AW21" s="10"/>
      <c r="AX21" s="10"/>
      <c r="AY21" s="10"/>
      <c r="AZ21" s="10">
        <v>0</v>
      </c>
      <c r="BA21" s="10"/>
      <c r="BB21" s="10"/>
      <c r="BC21" s="10"/>
      <c r="BD21" s="10"/>
      <c r="BE21" s="10">
        <v>0</v>
      </c>
      <c r="BF21" s="10"/>
      <c r="BG21" s="10">
        <v>0</v>
      </c>
      <c r="BH21" s="10">
        <v>0</v>
      </c>
      <c r="BI21" s="13">
        <v>0</v>
      </c>
      <c r="BJ21" s="14">
        <v>0</v>
      </c>
      <c r="BK21" s="15">
        <v>2866</v>
      </c>
      <c r="BL21" s="16">
        <v>30</v>
      </c>
      <c r="BM21" s="16">
        <f t="shared" si="0"/>
        <v>85980</v>
      </c>
      <c r="BN21" s="20"/>
    </row>
    <row r="22" spans="1:66" x14ac:dyDescent="0.25">
      <c r="A22" s="10">
        <v>4000030</v>
      </c>
      <c r="B22" s="10" t="s">
        <v>29</v>
      </c>
      <c r="C22" s="10">
        <v>5809</v>
      </c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v>12</v>
      </c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23">
        <v>12</v>
      </c>
      <c r="AK22" s="12"/>
      <c r="AL22" s="10"/>
      <c r="AM22" s="10"/>
      <c r="AN22" s="10">
        <v>0</v>
      </c>
      <c r="AO22" s="10"/>
      <c r="AP22" s="10"/>
      <c r="AQ22" s="10"/>
      <c r="AR22" s="10">
        <v>0</v>
      </c>
      <c r="AS22" s="10"/>
      <c r="AT22" s="10">
        <v>0</v>
      </c>
      <c r="AU22" s="10"/>
      <c r="AV22" s="10"/>
      <c r="AW22" s="10"/>
      <c r="AX22" s="10"/>
      <c r="AY22" s="10"/>
      <c r="AZ22" s="10">
        <v>0</v>
      </c>
      <c r="BA22" s="10"/>
      <c r="BB22" s="10"/>
      <c r="BC22" s="10"/>
      <c r="BD22" s="10"/>
      <c r="BE22" s="10">
        <v>0</v>
      </c>
      <c r="BF22" s="10"/>
      <c r="BG22" s="10">
        <v>0</v>
      </c>
      <c r="BH22" s="10">
        <v>0</v>
      </c>
      <c r="BI22" s="13">
        <v>0</v>
      </c>
      <c r="BJ22" s="14">
        <v>0</v>
      </c>
      <c r="BK22" s="15">
        <v>12</v>
      </c>
      <c r="BL22" s="16">
        <v>30</v>
      </c>
      <c r="BM22" s="16">
        <f t="shared" si="0"/>
        <v>360</v>
      </c>
      <c r="BN22" s="20"/>
    </row>
    <row r="23" spans="1:66" x14ac:dyDescent="0.25">
      <c r="A23" s="10">
        <v>4000030</v>
      </c>
      <c r="B23" s="10" t="s">
        <v>29</v>
      </c>
      <c r="C23" s="10">
        <v>5970</v>
      </c>
      <c r="D23" s="10" t="s">
        <v>30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>
        <v>12</v>
      </c>
      <c r="AB23" s="10"/>
      <c r="AC23" s="10">
        <v>36</v>
      </c>
      <c r="AD23" s="10"/>
      <c r="AE23" s="10">
        <v>24</v>
      </c>
      <c r="AF23" s="10"/>
      <c r="AG23" s="10"/>
      <c r="AH23" s="10"/>
      <c r="AI23" s="11"/>
      <c r="AJ23" s="23">
        <v>72</v>
      </c>
      <c r="AK23" s="12"/>
      <c r="AL23" s="10"/>
      <c r="AM23" s="10"/>
      <c r="AN23" s="10">
        <v>0</v>
      </c>
      <c r="AO23" s="10"/>
      <c r="AP23" s="10"/>
      <c r="AQ23" s="10"/>
      <c r="AR23" s="10">
        <v>0</v>
      </c>
      <c r="AS23" s="10"/>
      <c r="AT23" s="10">
        <v>0</v>
      </c>
      <c r="AU23" s="10"/>
      <c r="AV23" s="10"/>
      <c r="AW23" s="10"/>
      <c r="AX23" s="10"/>
      <c r="AY23" s="10"/>
      <c r="AZ23" s="10">
        <v>0</v>
      </c>
      <c r="BA23" s="10"/>
      <c r="BB23" s="10"/>
      <c r="BC23" s="10"/>
      <c r="BD23" s="10"/>
      <c r="BE23" s="10">
        <v>0</v>
      </c>
      <c r="BF23" s="10"/>
      <c r="BG23" s="10">
        <v>0</v>
      </c>
      <c r="BH23" s="10">
        <v>0</v>
      </c>
      <c r="BI23" s="13">
        <v>0</v>
      </c>
      <c r="BJ23" s="14">
        <v>0</v>
      </c>
      <c r="BK23" s="15">
        <v>72</v>
      </c>
      <c r="BL23" s="16">
        <v>30</v>
      </c>
      <c r="BM23" s="16">
        <f t="shared" si="0"/>
        <v>2160</v>
      </c>
      <c r="BN23" s="20"/>
    </row>
    <row r="24" spans="1:66" x14ac:dyDescent="0.25">
      <c r="A24" s="10">
        <v>4000030</v>
      </c>
      <c r="B24" s="10" t="s">
        <v>29</v>
      </c>
      <c r="C24" s="10">
        <v>6617</v>
      </c>
      <c r="D24" s="10" t="s">
        <v>30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480</v>
      </c>
      <c r="U24" s="10">
        <v>714</v>
      </c>
      <c r="V24" s="10">
        <v>73</v>
      </c>
      <c r="W24" s="10">
        <v>50</v>
      </c>
      <c r="X24" s="10">
        <v>324</v>
      </c>
      <c r="Y24" s="10">
        <v>305</v>
      </c>
      <c r="Z24" s="10"/>
      <c r="AA24" s="10">
        <v>61</v>
      </c>
      <c r="AB24" s="10"/>
      <c r="AC24" s="10">
        <v>296</v>
      </c>
      <c r="AD24" s="10"/>
      <c r="AE24" s="10">
        <v>115</v>
      </c>
      <c r="AF24" s="10">
        <v>76</v>
      </c>
      <c r="AG24" s="10">
        <v>397</v>
      </c>
      <c r="AH24" s="10">
        <v>439</v>
      </c>
      <c r="AI24" s="11"/>
      <c r="AJ24" s="23">
        <v>3330</v>
      </c>
      <c r="AK24" s="12"/>
      <c r="AL24" s="10"/>
      <c r="AM24" s="10"/>
      <c r="AN24" s="10">
        <v>0</v>
      </c>
      <c r="AO24" s="10"/>
      <c r="AP24" s="10"/>
      <c r="AQ24" s="10"/>
      <c r="AR24" s="10">
        <v>0</v>
      </c>
      <c r="AS24" s="10"/>
      <c r="AT24" s="10">
        <v>0</v>
      </c>
      <c r="AU24" s="10"/>
      <c r="AV24" s="10"/>
      <c r="AW24" s="10"/>
      <c r="AX24" s="10"/>
      <c r="AY24" s="10"/>
      <c r="AZ24" s="10">
        <v>0</v>
      </c>
      <c r="BA24" s="10"/>
      <c r="BB24" s="10"/>
      <c r="BC24" s="10"/>
      <c r="BD24" s="10"/>
      <c r="BE24" s="10">
        <v>0</v>
      </c>
      <c r="BF24" s="10"/>
      <c r="BG24" s="10">
        <v>0</v>
      </c>
      <c r="BH24" s="10">
        <v>0</v>
      </c>
      <c r="BI24" s="13">
        <v>0</v>
      </c>
      <c r="BJ24" s="14">
        <v>0</v>
      </c>
      <c r="BK24" s="15">
        <v>3330</v>
      </c>
      <c r="BL24" s="16">
        <v>30</v>
      </c>
      <c r="BM24" s="16">
        <f t="shared" si="0"/>
        <v>99900</v>
      </c>
      <c r="BN24" s="20"/>
    </row>
    <row r="25" spans="1:66" x14ac:dyDescent="0.25">
      <c r="A25" s="10">
        <v>4000030</v>
      </c>
      <c r="B25" s="10" t="s">
        <v>29</v>
      </c>
      <c r="C25" s="10">
        <v>7598</v>
      </c>
      <c r="D25" s="10" t="s">
        <v>30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>
        <v>891</v>
      </c>
      <c r="Z25" s="10"/>
      <c r="AA25" s="10">
        <v>210</v>
      </c>
      <c r="AB25" s="10"/>
      <c r="AC25" s="10">
        <v>98</v>
      </c>
      <c r="AD25" s="10"/>
      <c r="AE25" s="10">
        <v>203</v>
      </c>
      <c r="AF25" s="10">
        <v>820</v>
      </c>
      <c r="AG25" s="10">
        <v>1056</v>
      </c>
      <c r="AH25" s="10">
        <v>453</v>
      </c>
      <c r="AI25" s="11"/>
      <c r="AJ25" s="23">
        <v>3731</v>
      </c>
      <c r="AK25" s="12"/>
      <c r="AL25" s="10"/>
      <c r="AM25" s="10"/>
      <c r="AN25" s="10">
        <v>0</v>
      </c>
      <c r="AO25" s="10"/>
      <c r="AP25" s="10"/>
      <c r="AQ25" s="10"/>
      <c r="AR25" s="10">
        <v>0</v>
      </c>
      <c r="AS25" s="10"/>
      <c r="AT25" s="10">
        <v>0</v>
      </c>
      <c r="AU25" s="10"/>
      <c r="AV25" s="10"/>
      <c r="AW25" s="10"/>
      <c r="AX25" s="10"/>
      <c r="AY25" s="10"/>
      <c r="AZ25" s="10">
        <v>0</v>
      </c>
      <c r="BA25" s="10"/>
      <c r="BB25" s="10"/>
      <c r="BC25" s="10"/>
      <c r="BD25" s="10"/>
      <c r="BE25" s="10">
        <v>0</v>
      </c>
      <c r="BF25" s="10"/>
      <c r="BG25" s="10">
        <v>0</v>
      </c>
      <c r="BH25" s="10">
        <v>0</v>
      </c>
      <c r="BI25" s="13">
        <v>0</v>
      </c>
      <c r="BJ25" s="14">
        <v>0</v>
      </c>
      <c r="BK25" s="15">
        <v>3731</v>
      </c>
      <c r="BL25" s="16">
        <v>30</v>
      </c>
      <c r="BM25" s="16">
        <f t="shared" si="0"/>
        <v>111930</v>
      </c>
      <c r="BN25" s="20"/>
    </row>
    <row r="26" spans="1:66" x14ac:dyDescent="0.25">
      <c r="A26" s="10">
        <v>4000030</v>
      </c>
      <c r="B26" s="10" t="s">
        <v>29</v>
      </c>
      <c r="C26" s="10">
        <v>7601</v>
      </c>
      <c r="D26" s="10" t="s">
        <v>30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>
        <v>1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23">
        <v>1</v>
      </c>
      <c r="AK26" s="12"/>
      <c r="AL26" s="10"/>
      <c r="AM26" s="10"/>
      <c r="AN26" s="10">
        <v>0</v>
      </c>
      <c r="AO26" s="10"/>
      <c r="AP26" s="10"/>
      <c r="AQ26" s="10"/>
      <c r="AR26" s="10">
        <v>0</v>
      </c>
      <c r="AS26" s="10"/>
      <c r="AT26" s="10">
        <v>0</v>
      </c>
      <c r="AU26" s="10"/>
      <c r="AV26" s="10"/>
      <c r="AW26" s="10"/>
      <c r="AX26" s="10"/>
      <c r="AY26" s="10"/>
      <c r="AZ26" s="10">
        <v>0</v>
      </c>
      <c r="BA26" s="10"/>
      <c r="BB26" s="10"/>
      <c r="BC26" s="10"/>
      <c r="BD26" s="10"/>
      <c r="BE26" s="10">
        <v>0</v>
      </c>
      <c r="BF26" s="10"/>
      <c r="BG26" s="10">
        <v>0</v>
      </c>
      <c r="BH26" s="10">
        <v>0</v>
      </c>
      <c r="BI26" s="13">
        <v>0</v>
      </c>
      <c r="BJ26" s="14">
        <v>0</v>
      </c>
      <c r="BK26" s="15">
        <v>1</v>
      </c>
      <c r="BL26" s="16">
        <v>30</v>
      </c>
      <c r="BM26" s="16">
        <f t="shared" si="0"/>
        <v>30</v>
      </c>
      <c r="BN26" s="20"/>
    </row>
    <row r="27" spans="1:66" x14ac:dyDescent="0.25">
      <c r="A27" s="10">
        <v>4000030</v>
      </c>
      <c r="B27" s="10" t="s">
        <v>29</v>
      </c>
      <c r="C27" s="10">
        <v>7602</v>
      </c>
      <c r="D27" s="10" t="s">
        <v>30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>
        <v>1</v>
      </c>
      <c r="AD27" s="10"/>
      <c r="AE27" s="10"/>
      <c r="AF27" s="10">
        <v>12</v>
      </c>
      <c r="AG27" s="10"/>
      <c r="AH27" s="10"/>
      <c r="AI27" s="11"/>
      <c r="AJ27" s="23">
        <v>13</v>
      </c>
      <c r="AK27" s="12"/>
      <c r="AL27" s="10"/>
      <c r="AM27" s="10"/>
      <c r="AN27" s="10">
        <v>0</v>
      </c>
      <c r="AO27" s="10"/>
      <c r="AP27" s="10"/>
      <c r="AQ27" s="10"/>
      <c r="AR27" s="10">
        <v>0</v>
      </c>
      <c r="AS27" s="10"/>
      <c r="AT27" s="10">
        <v>0</v>
      </c>
      <c r="AU27" s="10"/>
      <c r="AV27" s="10"/>
      <c r="AW27" s="10"/>
      <c r="AX27" s="10"/>
      <c r="AY27" s="10"/>
      <c r="AZ27" s="10">
        <v>0</v>
      </c>
      <c r="BA27" s="10"/>
      <c r="BB27" s="10"/>
      <c r="BC27" s="10"/>
      <c r="BD27" s="10"/>
      <c r="BE27" s="10">
        <v>0</v>
      </c>
      <c r="BF27" s="10"/>
      <c r="BG27" s="10">
        <v>0</v>
      </c>
      <c r="BH27" s="10">
        <v>0</v>
      </c>
      <c r="BI27" s="13">
        <v>0</v>
      </c>
      <c r="BJ27" s="14">
        <v>0</v>
      </c>
      <c r="BK27" s="15">
        <v>13</v>
      </c>
      <c r="BL27" s="16">
        <v>30</v>
      </c>
      <c r="BM27" s="16">
        <f t="shared" si="0"/>
        <v>390</v>
      </c>
      <c r="BN27" s="20"/>
    </row>
    <row r="28" spans="1:66" x14ac:dyDescent="0.25">
      <c r="A28" s="10">
        <v>4000030</v>
      </c>
      <c r="B28" s="10" t="s">
        <v>29</v>
      </c>
      <c r="C28" s="10">
        <v>7606</v>
      </c>
      <c r="D28" s="10" t="s">
        <v>30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>
        <v>31</v>
      </c>
      <c r="AB28" s="10"/>
      <c r="AC28" s="10"/>
      <c r="AD28" s="10"/>
      <c r="AE28" s="10"/>
      <c r="AF28" s="10"/>
      <c r="AG28" s="10"/>
      <c r="AH28" s="10"/>
      <c r="AI28" s="11"/>
      <c r="AJ28" s="23">
        <v>31</v>
      </c>
      <c r="AK28" s="12"/>
      <c r="AL28" s="10"/>
      <c r="AM28" s="10"/>
      <c r="AN28" s="10">
        <v>0</v>
      </c>
      <c r="AO28" s="10"/>
      <c r="AP28" s="10"/>
      <c r="AQ28" s="10"/>
      <c r="AR28" s="10">
        <v>0</v>
      </c>
      <c r="AS28" s="10"/>
      <c r="AT28" s="10">
        <v>0</v>
      </c>
      <c r="AU28" s="10"/>
      <c r="AV28" s="10"/>
      <c r="AW28" s="10"/>
      <c r="AX28" s="10"/>
      <c r="AY28" s="10"/>
      <c r="AZ28" s="10">
        <v>0</v>
      </c>
      <c r="BA28" s="10"/>
      <c r="BB28" s="10"/>
      <c r="BC28" s="10"/>
      <c r="BD28" s="10"/>
      <c r="BE28" s="10">
        <v>0</v>
      </c>
      <c r="BF28" s="10"/>
      <c r="BG28" s="10">
        <v>0</v>
      </c>
      <c r="BH28" s="10">
        <v>0</v>
      </c>
      <c r="BI28" s="13">
        <v>0</v>
      </c>
      <c r="BJ28" s="14">
        <v>0</v>
      </c>
      <c r="BK28" s="15">
        <v>31</v>
      </c>
      <c r="BL28" s="16">
        <v>30</v>
      </c>
      <c r="BM28" s="16">
        <f t="shared" si="0"/>
        <v>930</v>
      </c>
      <c r="BN28" s="20"/>
    </row>
    <row r="29" spans="1:66" x14ac:dyDescent="0.25">
      <c r="A29" s="10">
        <v>4000030</v>
      </c>
      <c r="B29" s="10" t="s">
        <v>29</v>
      </c>
      <c r="C29" s="10">
        <v>7611</v>
      </c>
      <c r="D29" s="10" t="s">
        <v>30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>
        <v>12</v>
      </c>
      <c r="W29" s="10"/>
      <c r="X29" s="10"/>
      <c r="Y29" s="10">
        <v>20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23">
        <v>32</v>
      </c>
      <c r="AK29" s="12"/>
      <c r="AL29" s="10"/>
      <c r="AM29" s="10"/>
      <c r="AN29" s="10">
        <v>0</v>
      </c>
      <c r="AO29" s="10"/>
      <c r="AP29" s="10"/>
      <c r="AQ29" s="10"/>
      <c r="AR29" s="10">
        <v>0</v>
      </c>
      <c r="AS29" s="10"/>
      <c r="AT29" s="10">
        <v>0</v>
      </c>
      <c r="AU29" s="10"/>
      <c r="AV29" s="10"/>
      <c r="AW29" s="10"/>
      <c r="AX29" s="10"/>
      <c r="AY29" s="10"/>
      <c r="AZ29" s="10">
        <v>0</v>
      </c>
      <c r="BA29" s="10"/>
      <c r="BB29" s="10"/>
      <c r="BC29" s="10"/>
      <c r="BD29" s="10"/>
      <c r="BE29" s="10">
        <v>0</v>
      </c>
      <c r="BF29" s="10"/>
      <c r="BG29" s="10">
        <v>0</v>
      </c>
      <c r="BH29" s="10">
        <v>0</v>
      </c>
      <c r="BI29" s="13">
        <v>0</v>
      </c>
      <c r="BJ29" s="14">
        <v>0</v>
      </c>
      <c r="BK29" s="15">
        <v>32</v>
      </c>
      <c r="BL29" s="16">
        <v>30</v>
      </c>
      <c r="BM29" s="16">
        <f t="shared" si="0"/>
        <v>960</v>
      </c>
      <c r="BN29" s="20"/>
    </row>
    <row r="30" spans="1:66" x14ac:dyDescent="0.25">
      <c r="A30" s="10">
        <v>4000030</v>
      </c>
      <c r="B30" s="10" t="s">
        <v>29</v>
      </c>
      <c r="C30" s="10">
        <v>9053</v>
      </c>
      <c r="D30" s="10" t="s">
        <v>30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>
        <v>6904</v>
      </c>
      <c r="Z30" s="10"/>
      <c r="AA30" s="10">
        <v>5683</v>
      </c>
      <c r="AB30" s="10"/>
      <c r="AC30" s="10">
        <v>769</v>
      </c>
      <c r="AD30" s="10"/>
      <c r="AE30" s="10">
        <v>30</v>
      </c>
      <c r="AF30" s="10">
        <v>67</v>
      </c>
      <c r="AG30" s="10">
        <v>1081</v>
      </c>
      <c r="AH30" s="10">
        <v>1404</v>
      </c>
      <c r="AI30" s="11"/>
      <c r="AJ30" s="23">
        <v>15938</v>
      </c>
      <c r="AK30" s="12"/>
      <c r="AL30" s="10"/>
      <c r="AM30" s="10"/>
      <c r="AN30" s="10">
        <v>0</v>
      </c>
      <c r="AO30" s="10"/>
      <c r="AP30" s="10"/>
      <c r="AQ30" s="10"/>
      <c r="AR30" s="10">
        <v>0</v>
      </c>
      <c r="AS30" s="10"/>
      <c r="AT30" s="10">
        <v>0</v>
      </c>
      <c r="AU30" s="10"/>
      <c r="AV30" s="10"/>
      <c r="AW30" s="10"/>
      <c r="AX30" s="10"/>
      <c r="AY30" s="10"/>
      <c r="AZ30" s="10">
        <v>0</v>
      </c>
      <c r="BA30" s="10"/>
      <c r="BB30" s="10"/>
      <c r="BC30" s="10"/>
      <c r="BD30" s="10"/>
      <c r="BE30" s="10">
        <v>0</v>
      </c>
      <c r="BF30" s="10"/>
      <c r="BG30" s="10">
        <v>0</v>
      </c>
      <c r="BH30" s="10">
        <v>0</v>
      </c>
      <c r="BI30" s="13">
        <v>0</v>
      </c>
      <c r="BJ30" s="14">
        <v>0</v>
      </c>
      <c r="BK30" s="15">
        <v>15938</v>
      </c>
      <c r="BL30" s="16">
        <v>30</v>
      </c>
      <c r="BM30" s="16">
        <f t="shared" si="0"/>
        <v>478140</v>
      </c>
      <c r="BN30" s="20"/>
    </row>
    <row r="31" spans="1:66" x14ac:dyDescent="0.25">
      <c r="A31" s="10">
        <v>4000052</v>
      </c>
      <c r="B31" s="10" t="s">
        <v>31</v>
      </c>
      <c r="C31" s="10">
        <v>57</v>
      </c>
      <c r="D31" s="10" t="s">
        <v>32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>
        <v>1</v>
      </c>
      <c r="AB31" s="10"/>
      <c r="AC31" s="10"/>
      <c r="AD31" s="10"/>
      <c r="AE31" s="10"/>
      <c r="AF31" s="10"/>
      <c r="AG31" s="10"/>
      <c r="AH31" s="10"/>
      <c r="AI31" s="11"/>
      <c r="AJ31" s="23">
        <v>1</v>
      </c>
      <c r="AK31" s="12"/>
      <c r="AL31" s="10"/>
      <c r="AM31" s="10"/>
      <c r="AN31" s="10">
        <v>0</v>
      </c>
      <c r="AO31" s="10"/>
      <c r="AP31" s="10"/>
      <c r="AQ31" s="10"/>
      <c r="AR31" s="10">
        <v>0</v>
      </c>
      <c r="AS31" s="10"/>
      <c r="AT31" s="10">
        <v>0</v>
      </c>
      <c r="AU31" s="10"/>
      <c r="AV31" s="10"/>
      <c r="AW31" s="10"/>
      <c r="AX31" s="10"/>
      <c r="AY31" s="10"/>
      <c r="AZ31" s="10">
        <v>0</v>
      </c>
      <c r="BA31" s="10"/>
      <c r="BB31" s="10"/>
      <c r="BC31" s="10"/>
      <c r="BD31" s="10"/>
      <c r="BE31" s="10">
        <v>0</v>
      </c>
      <c r="BF31" s="10"/>
      <c r="BG31" s="10">
        <v>0</v>
      </c>
      <c r="BH31" s="10">
        <v>0</v>
      </c>
      <c r="BI31" s="13">
        <v>0</v>
      </c>
      <c r="BJ31" s="14">
        <v>0</v>
      </c>
      <c r="BK31" s="15">
        <v>1</v>
      </c>
      <c r="BL31" s="16">
        <v>25</v>
      </c>
      <c r="BM31" s="16">
        <f t="shared" si="0"/>
        <v>25</v>
      </c>
      <c r="BN31" s="20"/>
    </row>
    <row r="32" spans="1:66" x14ac:dyDescent="0.25">
      <c r="A32" s="10">
        <v>4000052</v>
      </c>
      <c r="B32" s="10" t="s">
        <v>31</v>
      </c>
      <c r="C32" s="10">
        <v>1757</v>
      </c>
      <c r="D32" s="10" t="s">
        <v>32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1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23">
        <v>1</v>
      </c>
      <c r="AK32" s="12"/>
      <c r="AL32" s="10"/>
      <c r="AM32" s="10"/>
      <c r="AN32" s="10">
        <v>0</v>
      </c>
      <c r="AO32" s="10"/>
      <c r="AP32" s="10"/>
      <c r="AQ32" s="10"/>
      <c r="AR32" s="10">
        <v>0</v>
      </c>
      <c r="AS32" s="10"/>
      <c r="AT32" s="10">
        <v>0</v>
      </c>
      <c r="AU32" s="10"/>
      <c r="AV32" s="10"/>
      <c r="AW32" s="10"/>
      <c r="AX32" s="10"/>
      <c r="AY32" s="10"/>
      <c r="AZ32" s="10">
        <v>0</v>
      </c>
      <c r="BA32" s="10"/>
      <c r="BB32" s="10"/>
      <c r="BC32" s="10"/>
      <c r="BD32" s="10"/>
      <c r="BE32" s="10">
        <v>0</v>
      </c>
      <c r="BF32" s="10"/>
      <c r="BG32" s="10">
        <v>0</v>
      </c>
      <c r="BH32" s="10">
        <v>0</v>
      </c>
      <c r="BI32" s="13">
        <v>0</v>
      </c>
      <c r="BJ32" s="14">
        <v>0</v>
      </c>
      <c r="BK32" s="15">
        <v>1</v>
      </c>
      <c r="BL32" s="16">
        <v>25</v>
      </c>
      <c r="BM32" s="16">
        <f t="shared" si="0"/>
        <v>25</v>
      </c>
      <c r="BN32" s="20"/>
    </row>
    <row r="33" spans="1:66" x14ac:dyDescent="0.25">
      <c r="A33" s="10">
        <v>4000052</v>
      </c>
      <c r="B33" s="10" t="s">
        <v>31</v>
      </c>
      <c r="C33" s="10">
        <v>2108</v>
      </c>
      <c r="D33" s="10" t="s">
        <v>32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>
        <v>1</v>
      </c>
      <c r="W33" s="10"/>
      <c r="X33" s="10">
        <v>1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23">
        <v>2</v>
      </c>
      <c r="AK33" s="12"/>
      <c r="AL33" s="10"/>
      <c r="AM33" s="10"/>
      <c r="AN33" s="10">
        <v>0</v>
      </c>
      <c r="AO33" s="10"/>
      <c r="AP33" s="10"/>
      <c r="AQ33" s="10"/>
      <c r="AR33" s="10">
        <v>0</v>
      </c>
      <c r="AS33" s="10"/>
      <c r="AT33" s="10">
        <v>0</v>
      </c>
      <c r="AU33" s="10"/>
      <c r="AV33" s="10"/>
      <c r="AW33" s="10"/>
      <c r="AX33" s="10"/>
      <c r="AY33" s="10"/>
      <c r="AZ33" s="10">
        <v>0</v>
      </c>
      <c r="BA33" s="10"/>
      <c r="BB33" s="10"/>
      <c r="BC33" s="10"/>
      <c r="BD33" s="10"/>
      <c r="BE33" s="10">
        <v>0</v>
      </c>
      <c r="BF33" s="10"/>
      <c r="BG33" s="10">
        <v>0</v>
      </c>
      <c r="BH33" s="10">
        <v>0</v>
      </c>
      <c r="BI33" s="13">
        <v>0</v>
      </c>
      <c r="BJ33" s="14">
        <v>0</v>
      </c>
      <c r="BK33" s="15">
        <v>2</v>
      </c>
      <c r="BL33" s="16">
        <v>25</v>
      </c>
      <c r="BM33" s="16">
        <f t="shared" si="0"/>
        <v>50</v>
      </c>
      <c r="BN33" s="20"/>
    </row>
    <row r="34" spans="1:66" x14ac:dyDescent="0.25">
      <c r="A34" s="10">
        <v>4000052</v>
      </c>
      <c r="B34" s="10" t="s">
        <v>31</v>
      </c>
      <c r="C34" s="10">
        <v>2967</v>
      </c>
      <c r="D34" s="10" t="s">
        <v>32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v>3</v>
      </c>
      <c r="U34" s="10">
        <v>8</v>
      </c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23">
        <v>11</v>
      </c>
      <c r="AK34" s="12"/>
      <c r="AL34" s="10"/>
      <c r="AM34" s="10"/>
      <c r="AN34" s="10">
        <v>0</v>
      </c>
      <c r="AO34" s="10"/>
      <c r="AP34" s="10"/>
      <c r="AQ34" s="10"/>
      <c r="AR34" s="10">
        <v>0</v>
      </c>
      <c r="AS34" s="10"/>
      <c r="AT34" s="10">
        <v>0</v>
      </c>
      <c r="AU34" s="10"/>
      <c r="AV34" s="10"/>
      <c r="AW34" s="10"/>
      <c r="AX34" s="10"/>
      <c r="AY34" s="10"/>
      <c r="AZ34" s="10">
        <v>0</v>
      </c>
      <c r="BA34" s="10"/>
      <c r="BB34" s="10"/>
      <c r="BC34" s="10"/>
      <c r="BD34" s="10"/>
      <c r="BE34" s="10">
        <v>0</v>
      </c>
      <c r="BF34" s="10"/>
      <c r="BG34" s="10">
        <v>0</v>
      </c>
      <c r="BH34" s="10">
        <v>0</v>
      </c>
      <c r="BI34" s="13">
        <v>0</v>
      </c>
      <c r="BJ34" s="14">
        <v>0</v>
      </c>
      <c r="BK34" s="15">
        <v>11</v>
      </c>
      <c r="BL34" s="16">
        <v>25</v>
      </c>
      <c r="BM34" s="16">
        <f t="shared" si="0"/>
        <v>275</v>
      </c>
      <c r="BN34" s="20"/>
    </row>
    <row r="35" spans="1:66" x14ac:dyDescent="0.25">
      <c r="A35" s="10">
        <v>4000052</v>
      </c>
      <c r="B35" s="10" t="s">
        <v>31</v>
      </c>
      <c r="C35" s="10">
        <v>5217</v>
      </c>
      <c r="D35" s="10" t="s">
        <v>32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v>9</v>
      </c>
      <c r="U35" s="10">
        <v>31</v>
      </c>
      <c r="V35" s="10">
        <v>194</v>
      </c>
      <c r="W35" s="10">
        <v>9</v>
      </c>
      <c r="X35" s="10">
        <v>36</v>
      </c>
      <c r="Y35" s="10">
        <v>7320</v>
      </c>
      <c r="Z35" s="10"/>
      <c r="AA35" s="10">
        <v>741</v>
      </c>
      <c r="AB35" s="10"/>
      <c r="AC35" s="10"/>
      <c r="AD35" s="10"/>
      <c r="AE35" s="10"/>
      <c r="AF35" s="10"/>
      <c r="AG35" s="10"/>
      <c r="AH35" s="10"/>
      <c r="AI35" s="11"/>
      <c r="AJ35" s="23">
        <v>8340</v>
      </c>
      <c r="AK35" s="12"/>
      <c r="AL35" s="10"/>
      <c r="AM35" s="10"/>
      <c r="AN35" s="10">
        <v>0</v>
      </c>
      <c r="AO35" s="10"/>
      <c r="AP35" s="10"/>
      <c r="AQ35" s="10"/>
      <c r="AR35" s="10">
        <v>0</v>
      </c>
      <c r="AS35" s="10"/>
      <c r="AT35" s="10">
        <v>0</v>
      </c>
      <c r="AU35" s="10"/>
      <c r="AV35" s="10"/>
      <c r="AW35" s="10"/>
      <c r="AX35" s="10"/>
      <c r="AY35" s="10"/>
      <c r="AZ35" s="10">
        <v>60</v>
      </c>
      <c r="BA35" s="10"/>
      <c r="BB35" s="10"/>
      <c r="BC35" s="10"/>
      <c r="BD35" s="10"/>
      <c r="BE35" s="10">
        <v>0</v>
      </c>
      <c r="BF35" s="10"/>
      <c r="BG35" s="10">
        <v>0</v>
      </c>
      <c r="BH35" s="10">
        <v>0</v>
      </c>
      <c r="BI35" s="13">
        <v>60</v>
      </c>
      <c r="BJ35" s="14">
        <v>720</v>
      </c>
      <c r="BK35" s="15">
        <v>9060</v>
      </c>
      <c r="BL35" s="16">
        <v>25</v>
      </c>
      <c r="BM35" s="16">
        <f t="shared" si="0"/>
        <v>226500</v>
      </c>
      <c r="BN35" s="20"/>
    </row>
    <row r="36" spans="1:66" x14ac:dyDescent="0.25">
      <c r="A36" s="10">
        <v>4000052</v>
      </c>
      <c r="B36" s="10" t="s">
        <v>31</v>
      </c>
      <c r="C36" s="10">
        <v>6509</v>
      </c>
      <c r="D36" s="10" t="s">
        <v>32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>
        <v>1</v>
      </c>
      <c r="AB36" s="10"/>
      <c r="AC36" s="10"/>
      <c r="AD36" s="10"/>
      <c r="AE36" s="10"/>
      <c r="AF36" s="10"/>
      <c r="AG36" s="10"/>
      <c r="AH36" s="10"/>
      <c r="AI36" s="11"/>
      <c r="AJ36" s="23">
        <v>1</v>
      </c>
      <c r="AK36" s="12"/>
      <c r="AL36" s="10"/>
      <c r="AM36" s="10"/>
      <c r="AN36" s="10">
        <v>0</v>
      </c>
      <c r="AO36" s="10"/>
      <c r="AP36" s="10"/>
      <c r="AQ36" s="10"/>
      <c r="AR36" s="10">
        <v>0</v>
      </c>
      <c r="AS36" s="10"/>
      <c r="AT36" s="10">
        <v>0</v>
      </c>
      <c r="AU36" s="10"/>
      <c r="AV36" s="10"/>
      <c r="AW36" s="10"/>
      <c r="AX36" s="10"/>
      <c r="AY36" s="10"/>
      <c r="AZ36" s="10">
        <v>0</v>
      </c>
      <c r="BA36" s="10"/>
      <c r="BB36" s="10"/>
      <c r="BC36" s="10"/>
      <c r="BD36" s="10"/>
      <c r="BE36" s="10">
        <v>0</v>
      </c>
      <c r="BF36" s="10"/>
      <c r="BG36" s="10">
        <v>0</v>
      </c>
      <c r="BH36" s="10">
        <v>0</v>
      </c>
      <c r="BI36" s="13">
        <v>0</v>
      </c>
      <c r="BJ36" s="14">
        <v>0</v>
      </c>
      <c r="BK36" s="15">
        <v>1</v>
      </c>
      <c r="BL36" s="16">
        <v>25</v>
      </c>
      <c r="BM36" s="16">
        <f t="shared" si="0"/>
        <v>25</v>
      </c>
      <c r="BN36" s="20"/>
    </row>
    <row r="37" spans="1:66" x14ac:dyDescent="0.25">
      <c r="A37" s="10">
        <v>4000052</v>
      </c>
      <c r="B37" s="10" t="s">
        <v>31</v>
      </c>
      <c r="C37" s="10">
        <v>6617</v>
      </c>
      <c r="D37" s="10" t="s">
        <v>32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>
        <v>11</v>
      </c>
      <c r="U37" s="10">
        <v>39</v>
      </c>
      <c r="V37" s="10"/>
      <c r="W37" s="10"/>
      <c r="X37" s="10"/>
      <c r="Y37" s="10">
        <v>2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23">
        <v>52</v>
      </c>
      <c r="AK37" s="12"/>
      <c r="AL37" s="10"/>
      <c r="AM37" s="10"/>
      <c r="AN37" s="10">
        <v>0</v>
      </c>
      <c r="AO37" s="10"/>
      <c r="AP37" s="10"/>
      <c r="AQ37" s="10"/>
      <c r="AR37" s="10">
        <v>0</v>
      </c>
      <c r="AS37" s="10"/>
      <c r="AT37" s="10">
        <v>0</v>
      </c>
      <c r="AU37" s="10"/>
      <c r="AV37" s="10"/>
      <c r="AW37" s="10"/>
      <c r="AX37" s="10"/>
      <c r="AY37" s="10"/>
      <c r="AZ37" s="10">
        <v>0</v>
      </c>
      <c r="BA37" s="10"/>
      <c r="BB37" s="10"/>
      <c r="BC37" s="10"/>
      <c r="BD37" s="10"/>
      <c r="BE37" s="10">
        <v>0</v>
      </c>
      <c r="BF37" s="10"/>
      <c r="BG37" s="10">
        <v>0</v>
      </c>
      <c r="BH37" s="10">
        <v>0</v>
      </c>
      <c r="BI37" s="13">
        <v>0</v>
      </c>
      <c r="BJ37" s="14">
        <v>0</v>
      </c>
      <c r="BK37" s="15">
        <v>52</v>
      </c>
      <c r="BL37" s="16">
        <v>25</v>
      </c>
      <c r="BM37" s="16">
        <f t="shared" si="0"/>
        <v>1300</v>
      </c>
      <c r="BN37" s="20"/>
    </row>
    <row r="38" spans="1:66" x14ac:dyDescent="0.25">
      <c r="A38" s="10">
        <v>4000052</v>
      </c>
      <c r="B38" s="10" t="s">
        <v>31</v>
      </c>
      <c r="C38" s="10">
        <v>7204</v>
      </c>
      <c r="D38" s="10" t="s">
        <v>32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v>1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23">
        <v>1</v>
      </c>
      <c r="AK38" s="12"/>
      <c r="AL38" s="10"/>
      <c r="AM38" s="10"/>
      <c r="AN38" s="10">
        <v>0</v>
      </c>
      <c r="AO38" s="10"/>
      <c r="AP38" s="10"/>
      <c r="AQ38" s="10"/>
      <c r="AR38" s="10">
        <v>0</v>
      </c>
      <c r="AS38" s="10"/>
      <c r="AT38" s="10">
        <v>0</v>
      </c>
      <c r="AU38" s="10"/>
      <c r="AV38" s="10"/>
      <c r="AW38" s="10"/>
      <c r="AX38" s="10"/>
      <c r="AY38" s="10"/>
      <c r="AZ38" s="10">
        <v>0</v>
      </c>
      <c r="BA38" s="10"/>
      <c r="BB38" s="10"/>
      <c r="BC38" s="10"/>
      <c r="BD38" s="10"/>
      <c r="BE38" s="10">
        <v>0</v>
      </c>
      <c r="BF38" s="10"/>
      <c r="BG38" s="10">
        <v>0</v>
      </c>
      <c r="BH38" s="10">
        <v>0</v>
      </c>
      <c r="BI38" s="13">
        <v>0</v>
      </c>
      <c r="BJ38" s="14">
        <v>0</v>
      </c>
      <c r="BK38" s="15">
        <v>1</v>
      </c>
      <c r="BL38" s="16">
        <v>25</v>
      </c>
      <c r="BM38" s="16">
        <f t="shared" si="0"/>
        <v>25</v>
      </c>
      <c r="BN38" s="20"/>
    </row>
    <row r="39" spans="1:66" x14ac:dyDescent="0.25">
      <c r="A39" s="10">
        <v>4000052</v>
      </c>
      <c r="B39" s="10" t="s">
        <v>31</v>
      </c>
      <c r="C39" s="10">
        <v>7600</v>
      </c>
      <c r="D39" s="10" t="s">
        <v>32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>
        <v>367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23">
        <v>367</v>
      </c>
      <c r="AK39" s="12"/>
      <c r="AL39" s="10"/>
      <c r="AM39" s="10"/>
      <c r="AN39" s="10">
        <v>0</v>
      </c>
      <c r="AO39" s="10"/>
      <c r="AP39" s="10"/>
      <c r="AQ39" s="10"/>
      <c r="AR39" s="10">
        <v>0</v>
      </c>
      <c r="AS39" s="10"/>
      <c r="AT39" s="10">
        <v>0</v>
      </c>
      <c r="AU39" s="10"/>
      <c r="AV39" s="10"/>
      <c r="AW39" s="10"/>
      <c r="AX39" s="10"/>
      <c r="AY39" s="10"/>
      <c r="AZ39" s="10">
        <v>0</v>
      </c>
      <c r="BA39" s="10"/>
      <c r="BB39" s="10"/>
      <c r="BC39" s="10"/>
      <c r="BD39" s="10"/>
      <c r="BE39" s="10">
        <v>0</v>
      </c>
      <c r="BF39" s="10"/>
      <c r="BG39" s="10">
        <v>0</v>
      </c>
      <c r="BH39" s="10">
        <v>0</v>
      </c>
      <c r="BI39" s="13">
        <v>0</v>
      </c>
      <c r="BJ39" s="14">
        <v>0</v>
      </c>
      <c r="BK39" s="15">
        <v>367</v>
      </c>
      <c r="BL39" s="16">
        <v>25</v>
      </c>
      <c r="BM39" s="16">
        <f t="shared" si="0"/>
        <v>9175</v>
      </c>
      <c r="BN39" s="20"/>
    </row>
    <row r="40" spans="1:66" x14ac:dyDescent="0.25">
      <c r="A40" s="10">
        <v>4000052</v>
      </c>
      <c r="B40" s="10" t="s">
        <v>31</v>
      </c>
      <c r="C40" s="10">
        <v>7667</v>
      </c>
      <c r="D40" s="10" t="s">
        <v>32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>
        <v>4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23">
        <v>4</v>
      </c>
      <c r="AK40" s="12"/>
      <c r="AL40" s="10"/>
      <c r="AM40" s="10"/>
      <c r="AN40" s="10">
        <v>0</v>
      </c>
      <c r="AO40" s="10"/>
      <c r="AP40" s="10"/>
      <c r="AQ40" s="10"/>
      <c r="AR40" s="10">
        <v>0</v>
      </c>
      <c r="AS40" s="10"/>
      <c r="AT40" s="10">
        <v>0</v>
      </c>
      <c r="AU40" s="10"/>
      <c r="AV40" s="10"/>
      <c r="AW40" s="10"/>
      <c r="AX40" s="10"/>
      <c r="AY40" s="10"/>
      <c r="AZ40" s="10">
        <v>0</v>
      </c>
      <c r="BA40" s="10"/>
      <c r="BB40" s="10"/>
      <c r="BC40" s="10"/>
      <c r="BD40" s="10"/>
      <c r="BE40" s="10">
        <v>0</v>
      </c>
      <c r="BF40" s="10"/>
      <c r="BG40" s="10">
        <v>0</v>
      </c>
      <c r="BH40" s="10">
        <v>0</v>
      </c>
      <c r="BI40" s="13">
        <v>0</v>
      </c>
      <c r="BJ40" s="14">
        <v>0</v>
      </c>
      <c r="BK40" s="15">
        <v>4</v>
      </c>
      <c r="BL40" s="16">
        <v>25</v>
      </c>
      <c r="BM40" s="16">
        <f t="shared" si="0"/>
        <v>100</v>
      </c>
      <c r="BN40" s="20"/>
    </row>
    <row r="41" spans="1:66" x14ac:dyDescent="0.25">
      <c r="A41" s="10">
        <v>4000052</v>
      </c>
      <c r="B41" s="10" t="s">
        <v>31</v>
      </c>
      <c r="C41" s="10">
        <v>9454</v>
      </c>
      <c r="D41" s="10" t="s">
        <v>32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153</v>
      </c>
      <c r="U41" s="10">
        <v>184</v>
      </c>
      <c r="V41" s="10">
        <v>28</v>
      </c>
      <c r="W41" s="10">
        <v>40</v>
      </c>
      <c r="X41" s="10">
        <v>36</v>
      </c>
      <c r="Y41" s="10">
        <v>7</v>
      </c>
      <c r="Z41" s="10"/>
      <c r="AA41" s="10">
        <v>63</v>
      </c>
      <c r="AB41" s="10"/>
      <c r="AC41" s="10"/>
      <c r="AD41" s="10"/>
      <c r="AE41" s="10"/>
      <c r="AF41" s="10"/>
      <c r="AG41" s="10"/>
      <c r="AH41" s="10"/>
      <c r="AI41" s="11"/>
      <c r="AJ41" s="23">
        <v>511</v>
      </c>
      <c r="AK41" s="12"/>
      <c r="AL41" s="10"/>
      <c r="AM41" s="10"/>
      <c r="AN41" s="10">
        <v>0</v>
      </c>
      <c r="AO41" s="10"/>
      <c r="AP41" s="10"/>
      <c r="AQ41" s="10"/>
      <c r="AR41" s="10">
        <v>0</v>
      </c>
      <c r="AS41" s="10"/>
      <c r="AT41" s="10">
        <v>0</v>
      </c>
      <c r="AU41" s="10"/>
      <c r="AV41" s="10">
        <v>12</v>
      </c>
      <c r="AW41" s="10"/>
      <c r="AX41" s="10"/>
      <c r="AY41" s="10">
        <v>48</v>
      </c>
      <c r="AZ41" s="10">
        <v>96</v>
      </c>
      <c r="BA41" s="10"/>
      <c r="BB41" s="10"/>
      <c r="BC41" s="10"/>
      <c r="BD41" s="10"/>
      <c r="BE41" s="10">
        <v>0</v>
      </c>
      <c r="BF41" s="10"/>
      <c r="BG41" s="10">
        <v>0</v>
      </c>
      <c r="BH41" s="10">
        <v>0</v>
      </c>
      <c r="BI41" s="13">
        <v>156</v>
      </c>
      <c r="BJ41" s="14">
        <v>1872</v>
      </c>
      <c r="BK41" s="15">
        <v>2383</v>
      </c>
      <c r="BL41" s="16">
        <v>25</v>
      </c>
      <c r="BM41" s="16">
        <f t="shared" si="0"/>
        <v>59575</v>
      </c>
      <c r="BN41" s="20"/>
    </row>
    <row r="42" spans="1:66" x14ac:dyDescent="0.25">
      <c r="A42" s="10">
        <v>4000054</v>
      </c>
      <c r="B42" s="10" t="s">
        <v>33</v>
      </c>
      <c r="C42" s="10">
        <v>1411</v>
      </c>
      <c r="D42" s="10" t="s">
        <v>32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v>1</v>
      </c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23">
        <v>1</v>
      </c>
      <c r="AK42" s="12"/>
      <c r="AL42" s="10"/>
      <c r="AM42" s="10"/>
      <c r="AN42" s="10">
        <v>0</v>
      </c>
      <c r="AO42" s="10"/>
      <c r="AP42" s="10"/>
      <c r="AQ42" s="10"/>
      <c r="AR42" s="10">
        <v>0</v>
      </c>
      <c r="AS42" s="10"/>
      <c r="AT42" s="10">
        <v>0</v>
      </c>
      <c r="AU42" s="10"/>
      <c r="AV42" s="10"/>
      <c r="AW42" s="10"/>
      <c r="AX42" s="10"/>
      <c r="AY42" s="10"/>
      <c r="AZ42" s="10">
        <v>0</v>
      </c>
      <c r="BA42" s="10"/>
      <c r="BB42" s="10"/>
      <c r="BC42" s="10"/>
      <c r="BD42" s="10"/>
      <c r="BE42" s="10">
        <v>0</v>
      </c>
      <c r="BF42" s="10"/>
      <c r="BG42" s="10">
        <v>0</v>
      </c>
      <c r="BH42" s="10">
        <v>0</v>
      </c>
      <c r="BI42" s="13">
        <v>0</v>
      </c>
      <c r="BJ42" s="14">
        <v>0</v>
      </c>
      <c r="BK42" s="15">
        <v>1</v>
      </c>
      <c r="BL42" s="16">
        <v>25</v>
      </c>
      <c r="BM42" s="16">
        <f t="shared" si="0"/>
        <v>25</v>
      </c>
      <c r="BN42" s="20"/>
    </row>
    <row r="43" spans="1:66" x14ac:dyDescent="0.25">
      <c r="A43" s="10">
        <v>4000054</v>
      </c>
      <c r="B43" s="10" t="s">
        <v>33</v>
      </c>
      <c r="C43" s="10">
        <v>2609</v>
      </c>
      <c r="D43" s="10" t="s">
        <v>32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>
        <v>1</v>
      </c>
      <c r="AB43" s="10"/>
      <c r="AC43" s="10"/>
      <c r="AD43" s="10"/>
      <c r="AE43" s="10"/>
      <c r="AF43" s="10"/>
      <c r="AG43" s="10"/>
      <c r="AH43" s="10"/>
      <c r="AI43" s="11"/>
      <c r="AJ43" s="23">
        <v>1</v>
      </c>
      <c r="AK43" s="12"/>
      <c r="AL43" s="10"/>
      <c r="AM43" s="10"/>
      <c r="AN43" s="10">
        <v>0</v>
      </c>
      <c r="AO43" s="10"/>
      <c r="AP43" s="10"/>
      <c r="AQ43" s="10"/>
      <c r="AR43" s="10">
        <v>0</v>
      </c>
      <c r="AS43" s="10"/>
      <c r="AT43" s="10">
        <v>0</v>
      </c>
      <c r="AU43" s="10"/>
      <c r="AV43" s="10"/>
      <c r="AW43" s="10"/>
      <c r="AX43" s="10"/>
      <c r="AY43" s="10"/>
      <c r="AZ43" s="10">
        <v>0</v>
      </c>
      <c r="BA43" s="10"/>
      <c r="BB43" s="10"/>
      <c r="BC43" s="10"/>
      <c r="BD43" s="10"/>
      <c r="BE43" s="10">
        <v>0</v>
      </c>
      <c r="BF43" s="10"/>
      <c r="BG43" s="10">
        <v>0</v>
      </c>
      <c r="BH43" s="10">
        <v>0</v>
      </c>
      <c r="BI43" s="13">
        <v>0</v>
      </c>
      <c r="BJ43" s="14">
        <v>0</v>
      </c>
      <c r="BK43" s="15">
        <v>1</v>
      </c>
      <c r="BL43" s="16">
        <v>25</v>
      </c>
      <c r="BM43" s="16">
        <f t="shared" si="0"/>
        <v>25</v>
      </c>
      <c r="BN43" s="20"/>
    </row>
    <row r="44" spans="1:66" x14ac:dyDescent="0.25">
      <c r="A44" s="10">
        <v>4000054</v>
      </c>
      <c r="B44" s="10" t="s">
        <v>33</v>
      </c>
      <c r="C44" s="10">
        <v>3768</v>
      </c>
      <c r="D44" s="10" t="s">
        <v>32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2</v>
      </c>
      <c r="U44" s="10">
        <v>1</v>
      </c>
      <c r="V44" s="10"/>
      <c r="W44" s="10"/>
      <c r="X44" s="10">
        <v>9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23">
        <v>12</v>
      </c>
      <c r="AK44" s="12"/>
      <c r="AL44" s="10"/>
      <c r="AM44" s="10"/>
      <c r="AN44" s="10">
        <v>0</v>
      </c>
      <c r="AO44" s="10"/>
      <c r="AP44" s="10"/>
      <c r="AQ44" s="10"/>
      <c r="AR44" s="10">
        <v>0</v>
      </c>
      <c r="AS44" s="10"/>
      <c r="AT44" s="10">
        <v>0</v>
      </c>
      <c r="AU44" s="10"/>
      <c r="AV44" s="10"/>
      <c r="AW44" s="10"/>
      <c r="AX44" s="10"/>
      <c r="AY44" s="10"/>
      <c r="AZ44" s="10">
        <v>0</v>
      </c>
      <c r="BA44" s="10"/>
      <c r="BB44" s="10"/>
      <c r="BC44" s="10"/>
      <c r="BD44" s="10"/>
      <c r="BE44" s="10">
        <v>0</v>
      </c>
      <c r="BF44" s="10"/>
      <c r="BG44" s="10">
        <v>0</v>
      </c>
      <c r="BH44" s="10">
        <v>0</v>
      </c>
      <c r="BI44" s="13">
        <v>0</v>
      </c>
      <c r="BJ44" s="14">
        <v>0</v>
      </c>
      <c r="BK44" s="15">
        <v>12</v>
      </c>
      <c r="BL44" s="16">
        <v>25</v>
      </c>
      <c r="BM44" s="16">
        <f t="shared" si="0"/>
        <v>300</v>
      </c>
      <c r="BN44" s="20"/>
    </row>
    <row r="45" spans="1:66" x14ac:dyDescent="0.25">
      <c r="A45" s="10">
        <v>4000054</v>
      </c>
      <c r="B45" s="10" t="s">
        <v>33</v>
      </c>
      <c r="C45" s="10">
        <v>7608</v>
      </c>
      <c r="D45" s="10" t="s">
        <v>32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5</v>
      </c>
      <c r="W45" s="10">
        <v>2</v>
      </c>
      <c r="X45" s="10"/>
      <c r="Y45" s="10">
        <v>3</v>
      </c>
      <c r="Z45" s="10"/>
      <c r="AA45" s="10">
        <v>3</v>
      </c>
      <c r="AB45" s="10"/>
      <c r="AC45" s="10"/>
      <c r="AD45" s="10"/>
      <c r="AE45" s="10"/>
      <c r="AF45" s="10"/>
      <c r="AG45" s="10"/>
      <c r="AH45" s="10"/>
      <c r="AI45" s="11"/>
      <c r="AJ45" s="23">
        <v>13</v>
      </c>
      <c r="AK45" s="12"/>
      <c r="AL45" s="10"/>
      <c r="AM45" s="10"/>
      <c r="AN45" s="10">
        <v>0</v>
      </c>
      <c r="AO45" s="10"/>
      <c r="AP45" s="10"/>
      <c r="AQ45" s="10"/>
      <c r="AR45" s="10">
        <v>0</v>
      </c>
      <c r="AS45" s="10"/>
      <c r="AT45" s="10">
        <v>0</v>
      </c>
      <c r="AU45" s="10"/>
      <c r="AV45" s="10"/>
      <c r="AW45" s="10"/>
      <c r="AX45" s="10"/>
      <c r="AY45" s="10"/>
      <c r="AZ45" s="10">
        <v>0</v>
      </c>
      <c r="BA45" s="10"/>
      <c r="BB45" s="10"/>
      <c r="BC45" s="10"/>
      <c r="BD45" s="10"/>
      <c r="BE45" s="10">
        <v>0</v>
      </c>
      <c r="BF45" s="10"/>
      <c r="BG45" s="10">
        <v>0</v>
      </c>
      <c r="BH45" s="10">
        <v>0</v>
      </c>
      <c r="BI45" s="13">
        <v>0</v>
      </c>
      <c r="BJ45" s="14">
        <v>0</v>
      </c>
      <c r="BK45" s="15">
        <v>13</v>
      </c>
      <c r="BL45" s="16">
        <v>25</v>
      </c>
      <c r="BM45" s="16">
        <f t="shared" si="0"/>
        <v>325</v>
      </c>
      <c r="BN45" s="20"/>
    </row>
    <row r="46" spans="1:66" x14ac:dyDescent="0.25">
      <c r="A46" s="10">
        <v>4000396</v>
      </c>
      <c r="B46" s="10" t="s">
        <v>34</v>
      </c>
      <c r="C46" s="10">
        <v>38</v>
      </c>
      <c r="D46" s="10" t="s">
        <v>28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21</v>
      </c>
      <c r="U46" s="10">
        <v>12</v>
      </c>
      <c r="V46" s="10"/>
      <c r="W46" s="10">
        <v>12</v>
      </c>
      <c r="X46" s="10">
        <v>13</v>
      </c>
      <c r="Y46" s="10"/>
      <c r="Z46" s="10"/>
      <c r="AA46" s="10"/>
      <c r="AB46" s="10"/>
      <c r="AC46" s="10"/>
      <c r="AD46" s="10"/>
      <c r="AE46" s="10"/>
      <c r="AF46" s="10">
        <v>12</v>
      </c>
      <c r="AG46" s="10">
        <v>1</v>
      </c>
      <c r="AH46" s="10">
        <v>60</v>
      </c>
      <c r="AI46" s="11"/>
      <c r="AJ46" s="23">
        <v>131</v>
      </c>
      <c r="AK46" s="12"/>
      <c r="AL46" s="10"/>
      <c r="AM46" s="10"/>
      <c r="AN46" s="10">
        <v>0</v>
      </c>
      <c r="AO46" s="10"/>
      <c r="AP46" s="10"/>
      <c r="AQ46" s="10"/>
      <c r="AR46" s="10">
        <v>0</v>
      </c>
      <c r="AS46" s="10"/>
      <c r="AT46" s="10">
        <v>0</v>
      </c>
      <c r="AU46" s="10"/>
      <c r="AV46" s="10">
        <v>48</v>
      </c>
      <c r="AW46" s="10"/>
      <c r="AX46" s="10">
        <v>36</v>
      </c>
      <c r="AY46" s="10">
        <v>72</v>
      </c>
      <c r="AZ46" s="10">
        <v>48</v>
      </c>
      <c r="BA46" s="10"/>
      <c r="BB46" s="10"/>
      <c r="BC46" s="10"/>
      <c r="BD46" s="10"/>
      <c r="BE46" s="10">
        <v>0</v>
      </c>
      <c r="BF46" s="10"/>
      <c r="BG46" s="10">
        <v>0</v>
      </c>
      <c r="BH46" s="10">
        <v>0</v>
      </c>
      <c r="BI46" s="13">
        <v>204</v>
      </c>
      <c r="BJ46" s="14">
        <v>2448</v>
      </c>
      <c r="BK46" s="15">
        <v>2579</v>
      </c>
      <c r="BL46" s="16">
        <v>34</v>
      </c>
      <c r="BM46" s="16">
        <f t="shared" si="0"/>
        <v>87686</v>
      </c>
      <c r="BN46" s="20"/>
    </row>
    <row r="47" spans="1:66" x14ac:dyDescent="0.25">
      <c r="A47" s="10">
        <v>4000396</v>
      </c>
      <c r="B47" s="10" t="s">
        <v>34</v>
      </c>
      <c r="C47" s="10">
        <v>128</v>
      </c>
      <c r="D47" s="10" t="s">
        <v>28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>
        <v>21</v>
      </c>
      <c r="Z47" s="10"/>
      <c r="AA47" s="10">
        <v>8</v>
      </c>
      <c r="AB47" s="10"/>
      <c r="AC47" s="10">
        <v>12</v>
      </c>
      <c r="AD47" s="10"/>
      <c r="AE47" s="10">
        <v>45</v>
      </c>
      <c r="AF47" s="10">
        <v>11</v>
      </c>
      <c r="AG47" s="10"/>
      <c r="AH47" s="10">
        <v>10</v>
      </c>
      <c r="AI47" s="11"/>
      <c r="AJ47" s="23">
        <v>107</v>
      </c>
      <c r="AK47" s="12"/>
      <c r="AL47" s="10"/>
      <c r="AM47" s="10"/>
      <c r="AN47" s="10">
        <v>0</v>
      </c>
      <c r="AO47" s="10"/>
      <c r="AP47" s="10"/>
      <c r="AQ47" s="10"/>
      <c r="AR47" s="10">
        <v>0</v>
      </c>
      <c r="AS47" s="10"/>
      <c r="AT47" s="10">
        <v>0</v>
      </c>
      <c r="AU47" s="10"/>
      <c r="AV47" s="10"/>
      <c r="AW47" s="10"/>
      <c r="AX47" s="10"/>
      <c r="AY47" s="10"/>
      <c r="AZ47" s="10">
        <v>0</v>
      </c>
      <c r="BA47" s="10"/>
      <c r="BB47" s="10"/>
      <c r="BC47" s="10"/>
      <c r="BD47" s="10"/>
      <c r="BE47" s="10">
        <v>0</v>
      </c>
      <c r="BF47" s="10"/>
      <c r="BG47" s="10">
        <v>12</v>
      </c>
      <c r="BH47" s="10">
        <v>0</v>
      </c>
      <c r="BI47" s="13">
        <v>12</v>
      </c>
      <c r="BJ47" s="14">
        <v>144</v>
      </c>
      <c r="BK47" s="15">
        <v>251</v>
      </c>
      <c r="BL47" s="16">
        <v>34</v>
      </c>
      <c r="BM47" s="16">
        <f t="shared" si="0"/>
        <v>8534</v>
      </c>
      <c r="BN47" s="20"/>
    </row>
    <row r="48" spans="1:66" x14ac:dyDescent="0.25">
      <c r="A48" s="10">
        <v>4000396</v>
      </c>
      <c r="B48" s="10" t="s">
        <v>34</v>
      </c>
      <c r="C48" s="10">
        <v>154</v>
      </c>
      <c r="D48" s="10" t="s">
        <v>28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>
        <v>23</v>
      </c>
      <c r="AH48" s="10"/>
      <c r="AI48" s="11"/>
      <c r="AJ48" s="23">
        <v>23</v>
      </c>
      <c r="AK48" s="12"/>
      <c r="AL48" s="10"/>
      <c r="AM48" s="10"/>
      <c r="AN48" s="10">
        <v>0</v>
      </c>
      <c r="AO48" s="10"/>
      <c r="AP48" s="10"/>
      <c r="AQ48" s="10"/>
      <c r="AR48" s="10">
        <v>0</v>
      </c>
      <c r="AS48" s="10"/>
      <c r="AT48" s="10">
        <v>0</v>
      </c>
      <c r="AU48" s="10"/>
      <c r="AV48" s="10"/>
      <c r="AW48" s="10"/>
      <c r="AX48" s="10"/>
      <c r="AY48" s="10"/>
      <c r="AZ48" s="10">
        <v>0</v>
      </c>
      <c r="BA48" s="10"/>
      <c r="BB48" s="10"/>
      <c r="BC48" s="10"/>
      <c r="BD48" s="10"/>
      <c r="BE48" s="10">
        <v>0</v>
      </c>
      <c r="BF48" s="10"/>
      <c r="BG48" s="10">
        <v>0</v>
      </c>
      <c r="BH48" s="10">
        <v>0</v>
      </c>
      <c r="BI48" s="13">
        <v>0</v>
      </c>
      <c r="BJ48" s="14">
        <v>0</v>
      </c>
      <c r="BK48" s="15">
        <v>23</v>
      </c>
      <c r="BL48" s="16">
        <v>34</v>
      </c>
      <c r="BM48" s="16">
        <f t="shared" si="0"/>
        <v>782</v>
      </c>
      <c r="BN48" s="20"/>
    </row>
    <row r="49" spans="1:66" x14ac:dyDescent="0.25">
      <c r="A49" s="10">
        <v>4000396</v>
      </c>
      <c r="B49" s="10" t="s">
        <v>34</v>
      </c>
      <c r="C49" s="10">
        <v>176</v>
      </c>
      <c r="D49" s="10" t="s">
        <v>28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>
        <v>4</v>
      </c>
      <c r="AH49" s="10"/>
      <c r="AI49" s="11"/>
      <c r="AJ49" s="23">
        <v>4</v>
      </c>
      <c r="AK49" s="12"/>
      <c r="AL49" s="10"/>
      <c r="AM49" s="10"/>
      <c r="AN49" s="10">
        <v>0</v>
      </c>
      <c r="AO49" s="10"/>
      <c r="AP49" s="10"/>
      <c r="AQ49" s="10"/>
      <c r="AR49" s="10">
        <v>0</v>
      </c>
      <c r="AS49" s="10"/>
      <c r="AT49" s="10">
        <v>0</v>
      </c>
      <c r="AU49" s="10"/>
      <c r="AV49" s="10"/>
      <c r="AW49" s="10"/>
      <c r="AX49" s="10"/>
      <c r="AY49" s="10"/>
      <c r="AZ49" s="10">
        <v>0</v>
      </c>
      <c r="BA49" s="10"/>
      <c r="BB49" s="10"/>
      <c r="BC49" s="10"/>
      <c r="BD49" s="10"/>
      <c r="BE49" s="10">
        <v>0</v>
      </c>
      <c r="BF49" s="10"/>
      <c r="BG49" s="10">
        <v>0</v>
      </c>
      <c r="BH49" s="10">
        <v>0</v>
      </c>
      <c r="BI49" s="13">
        <v>0</v>
      </c>
      <c r="BJ49" s="14">
        <v>0</v>
      </c>
      <c r="BK49" s="15">
        <v>4</v>
      </c>
      <c r="BL49" s="16">
        <v>34</v>
      </c>
      <c r="BM49" s="16">
        <f t="shared" si="0"/>
        <v>136</v>
      </c>
      <c r="BN49" s="20"/>
    </row>
    <row r="50" spans="1:66" x14ac:dyDescent="0.25">
      <c r="A50" s="10">
        <v>4000396</v>
      </c>
      <c r="B50" s="10" t="s">
        <v>34</v>
      </c>
      <c r="C50" s="10">
        <v>2181</v>
      </c>
      <c r="D50" s="10" t="s">
        <v>28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>
        <v>448</v>
      </c>
      <c r="U50" s="10">
        <v>115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>
        <v>686</v>
      </c>
      <c r="AI50" s="11"/>
      <c r="AJ50" s="23">
        <v>1249</v>
      </c>
      <c r="AK50" s="12"/>
      <c r="AL50" s="10"/>
      <c r="AM50" s="10"/>
      <c r="AN50" s="10">
        <v>0</v>
      </c>
      <c r="AO50" s="10"/>
      <c r="AP50" s="10"/>
      <c r="AQ50" s="10"/>
      <c r="AR50" s="10">
        <v>0</v>
      </c>
      <c r="AS50" s="10"/>
      <c r="AT50" s="10">
        <v>0</v>
      </c>
      <c r="AU50" s="10"/>
      <c r="AV50" s="10">
        <v>12</v>
      </c>
      <c r="AW50" s="10"/>
      <c r="AX50" s="10"/>
      <c r="AY50" s="10">
        <v>60</v>
      </c>
      <c r="AZ50" s="10">
        <v>132</v>
      </c>
      <c r="BA50" s="10"/>
      <c r="BB50" s="10"/>
      <c r="BC50" s="10"/>
      <c r="BD50" s="10"/>
      <c r="BE50" s="10">
        <v>0</v>
      </c>
      <c r="BF50" s="10"/>
      <c r="BG50" s="10">
        <v>0</v>
      </c>
      <c r="BH50" s="10">
        <v>0</v>
      </c>
      <c r="BI50" s="13">
        <v>204</v>
      </c>
      <c r="BJ50" s="14">
        <v>2448</v>
      </c>
      <c r="BK50" s="15">
        <v>3697</v>
      </c>
      <c r="BL50" s="16">
        <v>34</v>
      </c>
      <c r="BM50" s="16">
        <f t="shared" si="0"/>
        <v>125698</v>
      </c>
      <c r="BN50" s="20"/>
    </row>
    <row r="51" spans="1:66" x14ac:dyDescent="0.25">
      <c r="A51" s="10">
        <v>4000396</v>
      </c>
      <c r="B51" s="10" t="s">
        <v>34</v>
      </c>
      <c r="C51" s="10">
        <v>7037</v>
      </c>
      <c r="D51" s="10" t="s">
        <v>28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>
        <v>3</v>
      </c>
      <c r="AB51" s="10"/>
      <c r="AC51" s="10"/>
      <c r="AD51" s="10"/>
      <c r="AE51" s="10"/>
      <c r="AF51" s="10"/>
      <c r="AG51" s="10"/>
      <c r="AH51" s="10"/>
      <c r="AI51" s="11"/>
      <c r="AJ51" s="23">
        <v>3</v>
      </c>
      <c r="AK51" s="12"/>
      <c r="AL51" s="10"/>
      <c r="AM51" s="10"/>
      <c r="AN51" s="10">
        <v>0</v>
      </c>
      <c r="AO51" s="10"/>
      <c r="AP51" s="10"/>
      <c r="AQ51" s="10"/>
      <c r="AR51" s="10">
        <v>0</v>
      </c>
      <c r="AS51" s="10"/>
      <c r="AT51" s="10">
        <v>0</v>
      </c>
      <c r="AU51" s="10"/>
      <c r="AV51" s="10"/>
      <c r="AW51" s="10"/>
      <c r="AX51" s="10"/>
      <c r="AY51" s="10"/>
      <c r="AZ51" s="10">
        <v>0</v>
      </c>
      <c r="BA51" s="10"/>
      <c r="BB51" s="10"/>
      <c r="BC51" s="10"/>
      <c r="BD51" s="10"/>
      <c r="BE51" s="10">
        <v>0</v>
      </c>
      <c r="BF51" s="10"/>
      <c r="BG51" s="10">
        <v>0</v>
      </c>
      <c r="BH51" s="10">
        <v>0</v>
      </c>
      <c r="BI51" s="13">
        <v>0</v>
      </c>
      <c r="BJ51" s="14">
        <v>0</v>
      </c>
      <c r="BK51" s="15">
        <v>3</v>
      </c>
      <c r="BL51" s="16">
        <v>34</v>
      </c>
      <c r="BM51" s="16">
        <f t="shared" si="0"/>
        <v>102</v>
      </c>
      <c r="BN51" s="20"/>
    </row>
    <row r="52" spans="1:66" x14ac:dyDescent="0.25">
      <c r="A52" s="10">
        <v>4000396</v>
      </c>
      <c r="B52" s="10" t="s">
        <v>34</v>
      </c>
      <c r="C52" s="10">
        <v>7807</v>
      </c>
      <c r="D52" s="10" t="s">
        <v>28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>
        <v>716</v>
      </c>
      <c r="U52" s="10"/>
      <c r="V52" s="10">
        <v>403</v>
      </c>
      <c r="W52" s="10">
        <v>12</v>
      </c>
      <c r="X52" s="10"/>
      <c r="Y52" s="10">
        <v>12</v>
      </c>
      <c r="Z52" s="10"/>
      <c r="AA52" s="10"/>
      <c r="AB52" s="10"/>
      <c r="AC52" s="10"/>
      <c r="AD52" s="10"/>
      <c r="AE52" s="10"/>
      <c r="AF52" s="10"/>
      <c r="AG52" s="10"/>
      <c r="AH52" s="10">
        <v>97</v>
      </c>
      <c r="AI52" s="11"/>
      <c r="AJ52" s="23">
        <v>1240</v>
      </c>
      <c r="AK52" s="12"/>
      <c r="AL52" s="10"/>
      <c r="AM52" s="10"/>
      <c r="AN52" s="10">
        <v>0</v>
      </c>
      <c r="AO52" s="10"/>
      <c r="AP52" s="10"/>
      <c r="AQ52" s="10"/>
      <c r="AR52" s="10">
        <v>0</v>
      </c>
      <c r="AS52" s="10"/>
      <c r="AT52" s="10">
        <v>0</v>
      </c>
      <c r="AU52" s="10"/>
      <c r="AV52" s="10"/>
      <c r="AW52" s="10"/>
      <c r="AX52" s="10"/>
      <c r="AY52" s="10"/>
      <c r="AZ52" s="10">
        <v>0</v>
      </c>
      <c r="BA52" s="10"/>
      <c r="BB52" s="10"/>
      <c r="BC52" s="10"/>
      <c r="BD52" s="10"/>
      <c r="BE52" s="10">
        <v>0</v>
      </c>
      <c r="BF52" s="10"/>
      <c r="BG52" s="10">
        <v>12</v>
      </c>
      <c r="BH52" s="10">
        <v>48</v>
      </c>
      <c r="BI52" s="13">
        <v>60</v>
      </c>
      <c r="BJ52" s="14">
        <v>720</v>
      </c>
      <c r="BK52" s="15">
        <v>1960</v>
      </c>
      <c r="BL52" s="16">
        <v>34</v>
      </c>
      <c r="BM52" s="16">
        <f t="shared" si="0"/>
        <v>66640</v>
      </c>
      <c r="BN52" s="20"/>
    </row>
    <row r="53" spans="1:66" x14ac:dyDescent="0.25">
      <c r="A53" s="10">
        <v>4000396</v>
      </c>
      <c r="B53" s="10" t="s">
        <v>34</v>
      </c>
      <c r="C53" s="10">
        <v>7853</v>
      </c>
      <c r="D53" s="10" t="s">
        <v>28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>
        <v>1</v>
      </c>
      <c r="AB53" s="10"/>
      <c r="AC53" s="10">
        <v>1</v>
      </c>
      <c r="AD53" s="10"/>
      <c r="AE53" s="10">
        <v>2</v>
      </c>
      <c r="AF53" s="10"/>
      <c r="AG53" s="10"/>
      <c r="AH53" s="10"/>
      <c r="AI53" s="11"/>
      <c r="AJ53" s="23">
        <v>4</v>
      </c>
      <c r="AK53" s="12"/>
      <c r="AL53" s="10"/>
      <c r="AM53" s="10"/>
      <c r="AN53" s="10">
        <v>0</v>
      </c>
      <c r="AO53" s="10"/>
      <c r="AP53" s="10"/>
      <c r="AQ53" s="10"/>
      <c r="AR53" s="10">
        <v>0</v>
      </c>
      <c r="AS53" s="10"/>
      <c r="AT53" s="10">
        <v>0</v>
      </c>
      <c r="AU53" s="10"/>
      <c r="AV53" s="10"/>
      <c r="AW53" s="10"/>
      <c r="AX53" s="10"/>
      <c r="AY53" s="10"/>
      <c r="AZ53" s="10">
        <v>0</v>
      </c>
      <c r="BA53" s="10"/>
      <c r="BB53" s="10"/>
      <c r="BC53" s="10"/>
      <c r="BD53" s="10"/>
      <c r="BE53" s="10">
        <v>0</v>
      </c>
      <c r="BF53" s="10"/>
      <c r="BG53" s="10">
        <v>0</v>
      </c>
      <c r="BH53" s="10">
        <v>0</v>
      </c>
      <c r="BI53" s="13">
        <v>0</v>
      </c>
      <c r="BJ53" s="14">
        <v>0</v>
      </c>
      <c r="BK53" s="15">
        <v>4</v>
      </c>
      <c r="BL53" s="16">
        <v>34</v>
      </c>
      <c r="BM53" s="16">
        <f t="shared" si="0"/>
        <v>136</v>
      </c>
      <c r="BN53" s="20"/>
    </row>
    <row r="54" spans="1:66" x14ac:dyDescent="0.25">
      <c r="A54" s="10">
        <v>4000396</v>
      </c>
      <c r="B54" s="10" t="s">
        <v>34</v>
      </c>
      <c r="C54" s="10">
        <v>8615</v>
      </c>
      <c r="D54" s="10" t="s">
        <v>28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>
        <v>1</v>
      </c>
      <c r="AG54" s="10"/>
      <c r="AH54" s="10"/>
      <c r="AI54" s="11"/>
      <c r="AJ54" s="23">
        <v>1</v>
      </c>
      <c r="AK54" s="12"/>
      <c r="AL54" s="10"/>
      <c r="AM54" s="10"/>
      <c r="AN54" s="10">
        <v>0</v>
      </c>
      <c r="AO54" s="10"/>
      <c r="AP54" s="10"/>
      <c r="AQ54" s="10"/>
      <c r="AR54" s="10">
        <v>24</v>
      </c>
      <c r="AS54" s="10"/>
      <c r="AT54" s="10">
        <v>12</v>
      </c>
      <c r="AU54" s="10"/>
      <c r="AV54" s="10"/>
      <c r="AW54" s="10"/>
      <c r="AX54" s="10"/>
      <c r="AY54" s="10"/>
      <c r="AZ54" s="10">
        <v>0</v>
      </c>
      <c r="BA54" s="10"/>
      <c r="BB54" s="10"/>
      <c r="BC54" s="10"/>
      <c r="BD54" s="10"/>
      <c r="BE54" s="10">
        <v>0</v>
      </c>
      <c r="BF54" s="10"/>
      <c r="BG54" s="10">
        <v>0</v>
      </c>
      <c r="BH54" s="10">
        <v>0</v>
      </c>
      <c r="BI54" s="13">
        <v>36</v>
      </c>
      <c r="BJ54" s="14">
        <v>432</v>
      </c>
      <c r="BK54" s="15">
        <v>433</v>
      </c>
      <c r="BL54" s="16">
        <v>34</v>
      </c>
      <c r="BM54" s="16">
        <f t="shared" si="0"/>
        <v>14722</v>
      </c>
      <c r="BN54" s="20"/>
    </row>
    <row r="55" spans="1:66" x14ac:dyDescent="0.25">
      <c r="A55" s="10">
        <v>4000396</v>
      </c>
      <c r="B55" s="10" t="s">
        <v>34</v>
      </c>
      <c r="C55" s="10">
        <v>9635</v>
      </c>
      <c r="D55" s="10" t="s">
        <v>28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>
        <v>210</v>
      </c>
      <c r="Z55" s="10"/>
      <c r="AA55" s="10">
        <v>394</v>
      </c>
      <c r="AB55" s="10"/>
      <c r="AC55" s="10">
        <v>451</v>
      </c>
      <c r="AD55" s="10"/>
      <c r="AE55" s="10">
        <v>384</v>
      </c>
      <c r="AF55" s="10">
        <v>14</v>
      </c>
      <c r="AG55" s="10">
        <v>8</v>
      </c>
      <c r="AH55" s="10">
        <v>59</v>
      </c>
      <c r="AI55" s="11"/>
      <c r="AJ55" s="23">
        <v>1520</v>
      </c>
      <c r="AK55" s="12"/>
      <c r="AL55" s="10"/>
      <c r="AM55" s="10"/>
      <c r="AN55" s="10">
        <v>0</v>
      </c>
      <c r="AO55" s="10"/>
      <c r="AP55" s="10"/>
      <c r="AQ55" s="10"/>
      <c r="AR55" s="10">
        <v>0</v>
      </c>
      <c r="AS55" s="10"/>
      <c r="AT55" s="10">
        <v>0</v>
      </c>
      <c r="AU55" s="10"/>
      <c r="AV55" s="10"/>
      <c r="AW55" s="10"/>
      <c r="AX55" s="10"/>
      <c r="AY55" s="10"/>
      <c r="AZ55" s="10">
        <v>36</v>
      </c>
      <c r="BA55" s="10"/>
      <c r="BB55" s="10"/>
      <c r="BC55" s="10"/>
      <c r="BD55" s="10"/>
      <c r="BE55" s="10">
        <v>0</v>
      </c>
      <c r="BF55" s="10">
        <v>12</v>
      </c>
      <c r="BG55" s="10">
        <v>12</v>
      </c>
      <c r="BH55" s="10">
        <v>0</v>
      </c>
      <c r="BI55" s="13">
        <v>60</v>
      </c>
      <c r="BJ55" s="14">
        <v>720</v>
      </c>
      <c r="BK55" s="15">
        <v>2240</v>
      </c>
      <c r="BL55" s="16">
        <v>34</v>
      </c>
      <c r="BM55" s="16">
        <f t="shared" si="0"/>
        <v>76160</v>
      </c>
      <c r="BN55" s="20"/>
    </row>
    <row r="56" spans="1:66" x14ac:dyDescent="0.25">
      <c r="A56" s="10">
        <v>4001280</v>
      </c>
      <c r="B56" s="10" t="s">
        <v>35</v>
      </c>
      <c r="C56" s="10">
        <v>64</v>
      </c>
      <c r="D56" s="10" t="s">
        <v>28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>
        <v>1</v>
      </c>
      <c r="W56" s="10"/>
      <c r="X56" s="10"/>
      <c r="Y56" s="10"/>
      <c r="Z56" s="10"/>
      <c r="AA56" s="10">
        <v>1</v>
      </c>
      <c r="AB56" s="10"/>
      <c r="AC56" s="10">
        <v>2</v>
      </c>
      <c r="AD56" s="10"/>
      <c r="AE56" s="10">
        <v>10</v>
      </c>
      <c r="AF56" s="10"/>
      <c r="AG56" s="10"/>
      <c r="AH56" s="10"/>
      <c r="AI56" s="11"/>
      <c r="AJ56" s="23">
        <v>14</v>
      </c>
      <c r="AK56" s="12"/>
      <c r="AL56" s="10"/>
      <c r="AM56" s="10"/>
      <c r="AN56" s="10">
        <v>0</v>
      </c>
      <c r="AO56" s="10"/>
      <c r="AP56" s="10"/>
      <c r="AQ56" s="10"/>
      <c r="AR56" s="10">
        <v>0</v>
      </c>
      <c r="AS56" s="10"/>
      <c r="AT56" s="10">
        <v>0</v>
      </c>
      <c r="AU56" s="10"/>
      <c r="AV56" s="10"/>
      <c r="AW56" s="10"/>
      <c r="AX56" s="10"/>
      <c r="AY56" s="10"/>
      <c r="AZ56" s="10">
        <v>0</v>
      </c>
      <c r="BA56" s="10"/>
      <c r="BB56" s="10"/>
      <c r="BC56" s="10"/>
      <c r="BD56" s="10"/>
      <c r="BE56" s="10">
        <v>0</v>
      </c>
      <c r="BF56" s="10"/>
      <c r="BG56" s="10">
        <v>0</v>
      </c>
      <c r="BH56" s="10">
        <v>0</v>
      </c>
      <c r="BI56" s="13">
        <v>0</v>
      </c>
      <c r="BJ56" s="14">
        <v>0</v>
      </c>
      <c r="BK56" s="15">
        <v>14</v>
      </c>
      <c r="BL56" s="16">
        <v>18</v>
      </c>
      <c r="BM56" s="16">
        <f t="shared" si="0"/>
        <v>252</v>
      </c>
      <c r="BN56" s="20"/>
    </row>
    <row r="57" spans="1:66" x14ac:dyDescent="0.25">
      <c r="A57" s="10">
        <v>4001280</v>
      </c>
      <c r="B57" s="10" t="s">
        <v>35</v>
      </c>
      <c r="C57" s="10">
        <v>2078</v>
      </c>
      <c r="D57" s="10" t="s">
        <v>28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>
        <v>6</v>
      </c>
      <c r="U57" s="10"/>
      <c r="V57" s="10"/>
      <c r="W57" s="10"/>
      <c r="X57" s="10"/>
      <c r="Y57" s="10"/>
      <c r="Z57" s="10"/>
      <c r="AA57" s="10">
        <v>2</v>
      </c>
      <c r="AB57" s="10"/>
      <c r="AC57" s="10"/>
      <c r="AD57" s="10"/>
      <c r="AE57" s="10"/>
      <c r="AF57" s="10"/>
      <c r="AG57" s="10"/>
      <c r="AH57" s="10"/>
      <c r="AI57" s="11"/>
      <c r="AJ57" s="23">
        <v>8</v>
      </c>
      <c r="AK57" s="12"/>
      <c r="AL57" s="10"/>
      <c r="AM57" s="10"/>
      <c r="AN57" s="10">
        <v>0</v>
      </c>
      <c r="AO57" s="10"/>
      <c r="AP57" s="10"/>
      <c r="AQ57" s="10"/>
      <c r="AR57" s="10">
        <v>0</v>
      </c>
      <c r="AS57" s="10"/>
      <c r="AT57" s="10">
        <v>0</v>
      </c>
      <c r="AU57" s="10"/>
      <c r="AV57" s="10">
        <v>48</v>
      </c>
      <c r="AW57" s="10"/>
      <c r="AX57" s="10"/>
      <c r="AY57" s="10">
        <v>48</v>
      </c>
      <c r="AZ57" s="10">
        <v>0</v>
      </c>
      <c r="BA57" s="10"/>
      <c r="BB57" s="10"/>
      <c r="BC57" s="10"/>
      <c r="BD57" s="10"/>
      <c r="BE57" s="10">
        <v>0</v>
      </c>
      <c r="BF57" s="10"/>
      <c r="BG57" s="10">
        <v>0</v>
      </c>
      <c r="BH57" s="10">
        <v>0</v>
      </c>
      <c r="BI57" s="13">
        <v>96</v>
      </c>
      <c r="BJ57" s="14">
        <v>1152</v>
      </c>
      <c r="BK57" s="15">
        <v>1160</v>
      </c>
      <c r="BL57" s="16">
        <v>18</v>
      </c>
      <c r="BM57" s="16">
        <f t="shared" si="0"/>
        <v>20880</v>
      </c>
      <c r="BN57" s="20"/>
    </row>
    <row r="58" spans="1:66" x14ac:dyDescent="0.25">
      <c r="A58" s="10">
        <v>4001280</v>
      </c>
      <c r="B58" s="10" t="s">
        <v>35</v>
      </c>
      <c r="C58" s="10">
        <v>2197</v>
      </c>
      <c r="D58" s="10" t="s">
        <v>28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>
        <v>7</v>
      </c>
      <c r="AD58" s="10"/>
      <c r="AE58" s="10">
        <v>787</v>
      </c>
      <c r="AF58" s="10"/>
      <c r="AG58" s="10">
        <v>137</v>
      </c>
      <c r="AH58" s="10">
        <v>1008</v>
      </c>
      <c r="AI58" s="11">
        <v>376</v>
      </c>
      <c r="AJ58" s="23">
        <v>2315</v>
      </c>
      <c r="AK58" s="12"/>
      <c r="AL58" s="10"/>
      <c r="AM58" s="10"/>
      <c r="AN58" s="10">
        <v>0</v>
      </c>
      <c r="AO58" s="10"/>
      <c r="AP58" s="10">
        <v>12</v>
      </c>
      <c r="AQ58" s="10"/>
      <c r="AR58" s="10">
        <v>72</v>
      </c>
      <c r="AS58" s="10"/>
      <c r="AT58" s="10">
        <v>0</v>
      </c>
      <c r="AU58" s="10"/>
      <c r="AV58" s="10"/>
      <c r="AW58" s="10"/>
      <c r="AX58" s="10"/>
      <c r="AY58" s="10"/>
      <c r="AZ58" s="10">
        <v>0</v>
      </c>
      <c r="BA58" s="10"/>
      <c r="BB58" s="10"/>
      <c r="BC58" s="10"/>
      <c r="BD58" s="10"/>
      <c r="BE58" s="10">
        <v>12</v>
      </c>
      <c r="BF58" s="10"/>
      <c r="BG58" s="10">
        <v>0</v>
      </c>
      <c r="BH58" s="10">
        <v>0</v>
      </c>
      <c r="BI58" s="13">
        <v>96</v>
      </c>
      <c r="BJ58" s="14">
        <v>1152</v>
      </c>
      <c r="BK58" s="15">
        <v>3467</v>
      </c>
      <c r="BL58" s="16">
        <v>18</v>
      </c>
      <c r="BM58" s="16">
        <f t="shared" si="0"/>
        <v>62406</v>
      </c>
      <c r="BN58" s="20"/>
    </row>
    <row r="59" spans="1:66" x14ac:dyDescent="0.25">
      <c r="A59" s="10">
        <v>4001280</v>
      </c>
      <c r="B59" s="10" t="s">
        <v>35</v>
      </c>
      <c r="C59" s="10">
        <v>8447</v>
      </c>
      <c r="D59" s="10" t="s">
        <v>28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>
        <v>2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23">
        <v>2</v>
      </c>
      <c r="AK59" s="12"/>
      <c r="AL59" s="10"/>
      <c r="AM59" s="10"/>
      <c r="AN59" s="10">
        <v>0</v>
      </c>
      <c r="AO59" s="10"/>
      <c r="AP59" s="10"/>
      <c r="AQ59" s="10"/>
      <c r="AR59" s="10">
        <v>0</v>
      </c>
      <c r="AS59" s="10"/>
      <c r="AT59" s="10">
        <v>0</v>
      </c>
      <c r="AU59" s="10"/>
      <c r="AV59" s="10"/>
      <c r="AW59" s="10"/>
      <c r="AX59" s="10"/>
      <c r="AY59" s="10"/>
      <c r="AZ59" s="10">
        <v>0</v>
      </c>
      <c r="BA59" s="10"/>
      <c r="BB59" s="10"/>
      <c r="BC59" s="10"/>
      <c r="BD59" s="10"/>
      <c r="BE59" s="10">
        <v>0</v>
      </c>
      <c r="BF59" s="10"/>
      <c r="BG59" s="10">
        <v>0</v>
      </c>
      <c r="BH59" s="10">
        <v>0</v>
      </c>
      <c r="BI59" s="13">
        <v>0</v>
      </c>
      <c r="BJ59" s="14">
        <v>0</v>
      </c>
      <c r="BK59" s="15">
        <v>2</v>
      </c>
      <c r="BL59" s="16">
        <v>18</v>
      </c>
      <c r="BM59" s="16">
        <f t="shared" si="0"/>
        <v>36</v>
      </c>
      <c r="BN59" s="20"/>
    </row>
    <row r="60" spans="1:66" x14ac:dyDescent="0.25">
      <c r="A60" s="10">
        <v>4103352</v>
      </c>
      <c r="B60" s="10" t="s">
        <v>36</v>
      </c>
      <c r="C60" s="10">
        <v>76</v>
      </c>
      <c r="D60" s="10" t="s">
        <v>30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>
        <v>7</v>
      </c>
      <c r="AD60" s="10"/>
      <c r="AE60" s="10"/>
      <c r="AF60" s="10">
        <v>1</v>
      </c>
      <c r="AG60" s="10"/>
      <c r="AH60" s="10"/>
      <c r="AI60" s="11"/>
      <c r="AJ60" s="23">
        <v>8</v>
      </c>
      <c r="AK60" s="12"/>
      <c r="AL60" s="10"/>
      <c r="AM60" s="10"/>
      <c r="AN60" s="10">
        <v>0</v>
      </c>
      <c r="AO60" s="10"/>
      <c r="AP60" s="10"/>
      <c r="AQ60" s="10"/>
      <c r="AR60" s="10">
        <v>0</v>
      </c>
      <c r="AS60" s="10"/>
      <c r="AT60" s="10">
        <v>0</v>
      </c>
      <c r="AU60" s="10"/>
      <c r="AV60" s="10"/>
      <c r="AW60" s="10"/>
      <c r="AX60" s="10"/>
      <c r="AY60" s="10"/>
      <c r="AZ60" s="10">
        <v>0</v>
      </c>
      <c r="BA60" s="10"/>
      <c r="BB60" s="10"/>
      <c r="BC60" s="10"/>
      <c r="BD60" s="10"/>
      <c r="BE60" s="10">
        <v>0</v>
      </c>
      <c r="BF60" s="10"/>
      <c r="BG60" s="10">
        <v>0</v>
      </c>
      <c r="BH60" s="10">
        <v>0</v>
      </c>
      <c r="BI60" s="13">
        <v>0</v>
      </c>
      <c r="BJ60" s="14">
        <v>0</v>
      </c>
      <c r="BK60" s="15">
        <v>8</v>
      </c>
      <c r="BL60" s="16">
        <v>30</v>
      </c>
      <c r="BM60" s="16">
        <f t="shared" si="0"/>
        <v>240</v>
      </c>
      <c r="BN60" s="20"/>
    </row>
    <row r="61" spans="1:66" x14ac:dyDescent="0.25">
      <c r="A61" s="10">
        <v>4103352</v>
      </c>
      <c r="B61" s="10" t="s">
        <v>36</v>
      </c>
      <c r="C61" s="10">
        <v>709</v>
      </c>
      <c r="D61" s="10" t="s">
        <v>30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>
        <v>1</v>
      </c>
      <c r="AF61" s="10"/>
      <c r="AG61" s="10"/>
      <c r="AH61" s="10"/>
      <c r="AI61" s="11"/>
      <c r="AJ61" s="23">
        <v>1</v>
      </c>
      <c r="AK61" s="12"/>
      <c r="AL61" s="10"/>
      <c r="AM61" s="10"/>
      <c r="AN61" s="10">
        <v>0</v>
      </c>
      <c r="AO61" s="10"/>
      <c r="AP61" s="10"/>
      <c r="AQ61" s="10"/>
      <c r="AR61" s="10">
        <v>0</v>
      </c>
      <c r="AS61" s="10"/>
      <c r="AT61" s="10">
        <v>0</v>
      </c>
      <c r="AU61" s="10"/>
      <c r="AV61" s="10"/>
      <c r="AW61" s="10"/>
      <c r="AX61" s="10"/>
      <c r="AY61" s="10"/>
      <c r="AZ61" s="10">
        <v>0</v>
      </c>
      <c r="BA61" s="10"/>
      <c r="BB61" s="10"/>
      <c r="BC61" s="10"/>
      <c r="BD61" s="10"/>
      <c r="BE61" s="10">
        <v>0</v>
      </c>
      <c r="BF61" s="10"/>
      <c r="BG61" s="10">
        <v>0</v>
      </c>
      <c r="BH61" s="10">
        <v>0</v>
      </c>
      <c r="BI61" s="13">
        <v>0</v>
      </c>
      <c r="BJ61" s="14">
        <v>0</v>
      </c>
      <c r="BK61" s="15">
        <v>1</v>
      </c>
      <c r="BL61" s="16">
        <v>30</v>
      </c>
      <c r="BM61" s="16">
        <f t="shared" si="0"/>
        <v>30</v>
      </c>
      <c r="BN61" s="20"/>
    </row>
    <row r="62" spans="1:66" x14ac:dyDescent="0.25">
      <c r="A62" s="10">
        <v>4103352</v>
      </c>
      <c r="B62" s="10" t="s">
        <v>36</v>
      </c>
      <c r="C62" s="10">
        <v>982</v>
      </c>
      <c r="D62" s="10" t="s">
        <v>30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>
        <v>1</v>
      </c>
      <c r="AF62" s="10"/>
      <c r="AG62" s="10"/>
      <c r="AH62" s="10"/>
      <c r="AI62" s="11"/>
      <c r="AJ62" s="23">
        <v>1</v>
      </c>
      <c r="AK62" s="12"/>
      <c r="AL62" s="10"/>
      <c r="AM62" s="10"/>
      <c r="AN62" s="10">
        <v>0</v>
      </c>
      <c r="AO62" s="10"/>
      <c r="AP62" s="10"/>
      <c r="AQ62" s="10"/>
      <c r="AR62" s="10">
        <v>0</v>
      </c>
      <c r="AS62" s="10"/>
      <c r="AT62" s="10">
        <v>0</v>
      </c>
      <c r="AU62" s="10"/>
      <c r="AV62" s="10"/>
      <c r="AW62" s="10"/>
      <c r="AX62" s="10"/>
      <c r="AY62" s="10"/>
      <c r="AZ62" s="10">
        <v>0</v>
      </c>
      <c r="BA62" s="10"/>
      <c r="BB62" s="10"/>
      <c r="BC62" s="10"/>
      <c r="BD62" s="10"/>
      <c r="BE62" s="10">
        <v>0</v>
      </c>
      <c r="BF62" s="10"/>
      <c r="BG62" s="10">
        <v>0</v>
      </c>
      <c r="BH62" s="10">
        <v>0</v>
      </c>
      <c r="BI62" s="13">
        <v>0</v>
      </c>
      <c r="BJ62" s="14">
        <v>0</v>
      </c>
      <c r="BK62" s="15">
        <v>1</v>
      </c>
      <c r="BL62" s="16">
        <v>30</v>
      </c>
      <c r="BM62" s="16">
        <f t="shared" si="0"/>
        <v>30</v>
      </c>
      <c r="BN62" s="20"/>
    </row>
    <row r="63" spans="1:66" x14ac:dyDescent="0.25">
      <c r="A63" s="10">
        <v>4103352</v>
      </c>
      <c r="B63" s="10" t="s">
        <v>36</v>
      </c>
      <c r="C63" s="10">
        <v>1765</v>
      </c>
      <c r="D63" s="10" t="s">
        <v>30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>
        <v>1</v>
      </c>
      <c r="Z63" s="10"/>
      <c r="AA63" s="10">
        <v>2</v>
      </c>
      <c r="AB63" s="10"/>
      <c r="AC63" s="10">
        <v>9</v>
      </c>
      <c r="AD63" s="10"/>
      <c r="AE63" s="10">
        <v>689</v>
      </c>
      <c r="AF63" s="10">
        <v>13</v>
      </c>
      <c r="AG63" s="10"/>
      <c r="AH63" s="10"/>
      <c r="AI63" s="11"/>
      <c r="AJ63" s="23">
        <v>714</v>
      </c>
      <c r="AK63" s="12"/>
      <c r="AL63" s="10"/>
      <c r="AM63" s="10"/>
      <c r="AN63" s="10">
        <v>0</v>
      </c>
      <c r="AO63" s="10"/>
      <c r="AP63" s="10"/>
      <c r="AQ63" s="10"/>
      <c r="AR63" s="10">
        <v>0</v>
      </c>
      <c r="AS63" s="10"/>
      <c r="AT63" s="10">
        <v>0</v>
      </c>
      <c r="AU63" s="10"/>
      <c r="AV63" s="10"/>
      <c r="AW63" s="10"/>
      <c r="AX63" s="10"/>
      <c r="AY63" s="10"/>
      <c r="AZ63" s="10">
        <v>0</v>
      </c>
      <c r="BA63" s="10"/>
      <c r="BB63" s="10"/>
      <c r="BC63" s="10"/>
      <c r="BD63" s="10"/>
      <c r="BE63" s="10">
        <v>0</v>
      </c>
      <c r="BF63" s="10"/>
      <c r="BG63" s="10">
        <v>0</v>
      </c>
      <c r="BH63" s="10">
        <v>0</v>
      </c>
      <c r="BI63" s="13">
        <v>0</v>
      </c>
      <c r="BJ63" s="14">
        <v>0</v>
      </c>
      <c r="BK63" s="15">
        <v>714</v>
      </c>
      <c r="BL63" s="16">
        <v>30</v>
      </c>
      <c r="BM63" s="16">
        <f t="shared" si="0"/>
        <v>21420</v>
      </c>
      <c r="BN63" s="20"/>
    </row>
    <row r="64" spans="1:66" x14ac:dyDescent="0.25">
      <c r="A64" s="10">
        <v>4103352</v>
      </c>
      <c r="B64" s="10" t="s">
        <v>36</v>
      </c>
      <c r="C64" s="10">
        <v>3498</v>
      </c>
      <c r="D64" s="10" t="s">
        <v>30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>
        <v>1</v>
      </c>
      <c r="AG64" s="10"/>
      <c r="AH64" s="10"/>
      <c r="AI64" s="11"/>
      <c r="AJ64" s="23">
        <v>1</v>
      </c>
      <c r="AK64" s="12"/>
      <c r="AL64" s="10"/>
      <c r="AM64" s="10"/>
      <c r="AN64" s="10">
        <v>0</v>
      </c>
      <c r="AO64" s="10"/>
      <c r="AP64" s="10"/>
      <c r="AQ64" s="10"/>
      <c r="AR64" s="10">
        <v>0</v>
      </c>
      <c r="AS64" s="10"/>
      <c r="AT64" s="10">
        <v>0</v>
      </c>
      <c r="AU64" s="10"/>
      <c r="AV64" s="10"/>
      <c r="AW64" s="10"/>
      <c r="AX64" s="10"/>
      <c r="AY64" s="10"/>
      <c r="AZ64" s="10">
        <v>0</v>
      </c>
      <c r="BA64" s="10"/>
      <c r="BB64" s="10"/>
      <c r="BC64" s="10"/>
      <c r="BD64" s="10"/>
      <c r="BE64" s="10">
        <v>0</v>
      </c>
      <c r="BF64" s="10"/>
      <c r="BG64" s="10">
        <v>0</v>
      </c>
      <c r="BH64" s="10">
        <v>0</v>
      </c>
      <c r="BI64" s="13">
        <v>0</v>
      </c>
      <c r="BJ64" s="14">
        <v>0</v>
      </c>
      <c r="BK64" s="15">
        <v>1</v>
      </c>
      <c r="BL64" s="16">
        <v>30</v>
      </c>
      <c r="BM64" s="16">
        <f t="shared" si="0"/>
        <v>30</v>
      </c>
      <c r="BN64" s="20"/>
    </row>
    <row r="65" spans="1:66" x14ac:dyDescent="0.25">
      <c r="A65" s="10">
        <v>4103352</v>
      </c>
      <c r="B65" s="10" t="s">
        <v>36</v>
      </c>
      <c r="C65" s="10">
        <v>3499</v>
      </c>
      <c r="D65" s="10" t="s">
        <v>30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>
        <v>2</v>
      </c>
      <c r="AD65" s="10"/>
      <c r="AE65" s="10"/>
      <c r="AF65" s="10"/>
      <c r="AG65" s="10"/>
      <c r="AH65" s="10"/>
      <c r="AI65" s="11"/>
      <c r="AJ65" s="23">
        <v>2</v>
      </c>
      <c r="AK65" s="12"/>
      <c r="AL65" s="10"/>
      <c r="AM65" s="10"/>
      <c r="AN65" s="10">
        <v>0</v>
      </c>
      <c r="AO65" s="10"/>
      <c r="AP65" s="10"/>
      <c r="AQ65" s="10"/>
      <c r="AR65" s="10">
        <v>0</v>
      </c>
      <c r="AS65" s="10"/>
      <c r="AT65" s="10">
        <v>0</v>
      </c>
      <c r="AU65" s="10"/>
      <c r="AV65" s="10"/>
      <c r="AW65" s="10"/>
      <c r="AX65" s="10"/>
      <c r="AY65" s="10"/>
      <c r="AZ65" s="10">
        <v>0</v>
      </c>
      <c r="BA65" s="10"/>
      <c r="BB65" s="10"/>
      <c r="BC65" s="10"/>
      <c r="BD65" s="10"/>
      <c r="BE65" s="10">
        <v>0</v>
      </c>
      <c r="BF65" s="10"/>
      <c r="BG65" s="10">
        <v>0</v>
      </c>
      <c r="BH65" s="10">
        <v>0</v>
      </c>
      <c r="BI65" s="13">
        <v>0</v>
      </c>
      <c r="BJ65" s="14">
        <v>0</v>
      </c>
      <c r="BK65" s="15">
        <v>2</v>
      </c>
      <c r="BL65" s="16">
        <v>30</v>
      </c>
      <c r="BM65" s="16">
        <f t="shared" si="0"/>
        <v>60</v>
      </c>
      <c r="BN65" s="20"/>
    </row>
    <row r="66" spans="1:66" x14ac:dyDescent="0.25">
      <c r="A66" s="10">
        <v>4103352</v>
      </c>
      <c r="B66" s="10" t="s">
        <v>36</v>
      </c>
      <c r="C66" s="10">
        <v>4879</v>
      </c>
      <c r="D66" s="10" t="s">
        <v>30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>
        <v>10</v>
      </c>
      <c r="Z66" s="10"/>
      <c r="AA66" s="10">
        <v>7</v>
      </c>
      <c r="AB66" s="10"/>
      <c r="AC66" s="10"/>
      <c r="AD66" s="10"/>
      <c r="AE66" s="10"/>
      <c r="AF66" s="10"/>
      <c r="AG66" s="10"/>
      <c r="AH66" s="10"/>
      <c r="AI66" s="11"/>
      <c r="AJ66" s="23">
        <v>17</v>
      </c>
      <c r="AK66" s="12"/>
      <c r="AL66" s="10"/>
      <c r="AM66" s="10"/>
      <c r="AN66" s="10">
        <v>0</v>
      </c>
      <c r="AO66" s="10"/>
      <c r="AP66" s="10"/>
      <c r="AQ66" s="10"/>
      <c r="AR66" s="10">
        <v>0</v>
      </c>
      <c r="AS66" s="10"/>
      <c r="AT66" s="10">
        <v>0</v>
      </c>
      <c r="AU66" s="10"/>
      <c r="AV66" s="10"/>
      <c r="AW66" s="10"/>
      <c r="AX66" s="10"/>
      <c r="AY66" s="10"/>
      <c r="AZ66" s="10">
        <v>0</v>
      </c>
      <c r="BA66" s="10"/>
      <c r="BB66" s="10"/>
      <c r="BC66" s="10"/>
      <c r="BD66" s="10"/>
      <c r="BE66" s="10">
        <v>0</v>
      </c>
      <c r="BF66" s="10"/>
      <c r="BG66" s="10">
        <v>0</v>
      </c>
      <c r="BH66" s="10">
        <v>0</v>
      </c>
      <c r="BI66" s="13">
        <v>0</v>
      </c>
      <c r="BJ66" s="14">
        <v>0</v>
      </c>
      <c r="BK66" s="15">
        <v>17</v>
      </c>
      <c r="BL66" s="16">
        <v>30</v>
      </c>
      <c r="BM66" s="16">
        <f t="shared" si="0"/>
        <v>510</v>
      </c>
      <c r="BN66" s="20"/>
    </row>
    <row r="67" spans="1:66" x14ac:dyDescent="0.25">
      <c r="A67" s="10">
        <v>4103352</v>
      </c>
      <c r="B67" s="10" t="s">
        <v>36</v>
      </c>
      <c r="C67" s="10">
        <v>5977</v>
      </c>
      <c r="D67" s="10" t="s">
        <v>30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>
        <v>16</v>
      </c>
      <c r="U67" s="10">
        <v>164</v>
      </c>
      <c r="V67" s="10">
        <v>13</v>
      </c>
      <c r="W67" s="10">
        <v>60</v>
      </c>
      <c r="X67" s="10"/>
      <c r="Y67" s="10">
        <v>36</v>
      </c>
      <c r="Z67" s="10"/>
      <c r="AA67" s="10">
        <v>24</v>
      </c>
      <c r="AB67" s="10"/>
      <c r="AC67" s="10">
        <v>5</v>
      </c>
      <c r="AD67" s="10"/>
      <c r="AE67" s="10">
        <v>6</v>
      </c>
      <c r="AF67" s="10"/>
      <c r="AG67" s="10"/>
      <c r="AH67" s="10"/>
      <c r="AI67" s="11"/>
      <c r="AJ67" s="23">
        <v>324</v>
      </c>
      <c r="AK67" s="12"/>
      <c r="AL67" s="10"/>
      <c r="AM67" s="10"/>
      <c r="AN67" s="10">
        <v>0</v>
      </c>
      <c r="AO67" s="10"/>
      <c r="AP67" s="10"/>
      <c r="AQ67" s="10"/>
      <c r="AR67" s="10">
        <v>0</v>
      </c>
      <c r="AS67" s="10"/>
      <c r="AT67" s="10">
        <v>0</v>
      </c>
      <c r="AU67" s="10"/>
      <c r="AV67" s="10"/>
      <c r="AW67" s="10"/>
      <c r="AX67" s="10"/>
      <c r="AY67" s="10"/>
      <c r="AZ67" s="10">
        <v>0</v>
      </c>
      <c r="BA67" s="10"/>
      <c r="BB67" s="10"/>
      <c r="BC67" s="10"/>
      <c r="BD67" s="10"/>
      <c r="BE67" s="10">
        <v>0</v>
      </c>
      <c r="BF67" s="10"/>
      <c r="BG67" s="10">
        <v>0</v>
      </c>
      <c r="BH67" s="10">
        <v>0</v>
      </c>
      <c r="BI67" s="13">
        <v>0</v>
      </c>
      <c r="BJ67" s="14">
        <v>0</v>
      </c>
      <c r="BK67" s="15">
        <v>324</v>
      </c>
      <c r="BL67" s="16">
        <v>30</v>
      </c>
      <c r="BM67" s="16">
        <f t="shared" si="0"/>
        <v>9720</v>
      </c>
      <c r="BN67" s="20"/>
    </row>
    <row r="68" spans="1:66" x14ac:dyDescent="0.25">
      <c r="A68" s="10">
        <v>4103352</v>
      </c>
      <c r="B68" s="10" t="s">
        <v>36</v>
      </c>
      <c r="C68" s="10">
        <v>5979</v>
      </c>
      <c r="D68" s="10" t="s">
        <v>30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23">
        <v>0</v>
      </c>
      <c r="AK68" s="12"/>
      <c r="AL68" s="10"/>
      <c r="AM68" s="10"/>
      <c r="AN68" s="10">
        <v>0</v>
      </c>
      <c r="AO68" s="10"/>
      <c r="AP68" s="10"/>
      <c r="AQ68" s="10"/>
      <c r="AR68" s="10">
        <v>0</v>
      </c>
      <c r="AS68" s="10"/>
      <c r="AT68" s="10">
        <v>60</v>
      </c>
      <c r="AU68" s="10"/>
      <c r="AV68" s="10"/>
      <c r="AW68" s="10"/>
      <c r="AX68" s="10"/>
      <c r="AY68" s="10"/>
      <c r="AZ68" s="10">
        <v>0</v>
      </c>
      <c r="BA68" s="10"/>
      <c r="BB68" s="10"/>
      <c r="BC68" s="10"/>
      <c r="BD68" s="10"/>
      <c r="BE68" s="10">
        <v>0</v>
      </c>
      <c r="BF68" s="10"/>
      <c r="BG68" s="10">
        <v>0</v>
      </c>
      <c r="BH68" s="10">
        <v>0</v>
      </c>
      <c r="BI68" s="13">
        <v>60</v>
      </c>
      <c r="BJ68" s="14">
        <v>720</v>
      </c>
      <c r="BK68" s="15">
        <v>720</v>
      </c>
      <c r="BL68" s="16">
        <v>30</v>
      </c>
      <c r="BM68" s="16">
        <f t="shared" ref="BM68:BM131" si="1">BL68*BK68</f>
        <v>21600</v>
      </c>
      <c r="BN68" s="20"/>
    </row>
    <row r="69" spans="1:66" x14ac:dyDescent="0.25">
      <c r="A69" s="10">
        <v>4103352</v>
      </c>
      <c r="B69" s="10" t="s">
        <v>36</v>
      </c>
      <c r="C69" s="10">
        <v>5980</v>
      </c>
      <c r="D69" s="10" t="s">
        <v>30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>
        <v>1</v>
      </c>
      <c r="U69" s="10">
        <v>2</v>
      </c>
      <c r="V69" s="10">
        <v>6</v>
      </c>
      <c r="W69" s="10"/>
      <c r="X69" s="10">
        <v>4</v>
      </c>
      <c r="Y69" s="10"/>
      <c r="Z69" s="10"/>
      <c r="AA69" s="10">
        <v>8</v>
      </c>
      <c r="AB69" s="10"/>
      <c r="AC69" s="10"/>
      <c r="AD69" s="10"/>
      <c r="AE69" s="10"/>
      <c r="AF69" s="10"/>
      <c r="AG69" s="10"/>
      <c r="AH69" s="10"/>
      <c r="AI69" s="11"/>
      <c r="AJ69" s="23">
        <v>21</v>
      </c>
      <c r="AK69" s="12"/>
      <c r="AL69" s="10"/>
      <c r="AM69" s="10"/>
      <c r="AN69" s="10">
        <v>0</v>
      </c>
      <c r="AO69" s="10"/>
      <c r="AP69" s="10"/>
      <c r="AQ69" s="10"/>
      <c r="AR69" s="10">
        <v>0</v>
      </c>
      <c r="AS69" s="10"/>
      <c r="AT69" s="10">
        <v>0</v>
      </c>
      <c r="AU69" s="10"/>
      <c r="AV69" s="10"/>
      <c r="AW69" s="10"/>
      <c r="AX69" s="10"/>
      <c r="AY69" s="10"/>
      <c r="AZ69" s="10">
        <v>0</v>
      </c>
      <c r="BA69" s="10"/>
      <c r="BB69" s="10"/>
      <c r="BC69" s="10"/>
      <c r="BD69" s="10"/>
      <c r="BE69" s="10">
        <v>0</v>
      </c>
      <c r="BF69" s="10"/>
      <c r="BG69" s="10">
        <v>0</v>
      </c>
      <c r="BH69" s="10">
        <v>0</v>
      </c>
      <c r="BI69" s="13">
        <v>0</v>
      </c>
      <c r="BJ69" s="14">
        <v>0</v>
      </c>
      <c r="BK69" s="15">
        <v>21</v>
      </c>
      <c r="BL69" s="16">
        <v>30</v>
      </c>
      <c r="BM69" s="16">
        <f t="shared" si="1"/>
        <v>630</v>
      </c>
      <c r="BN69" s="20"/>
    </row>
    <row r="70" spans="1:66" x14ac:dyDescent="0.25">
      <c r="A70" s="10">
        <v>4103352</v>
      </c>
      <c r="B70" s="10" t="s">
        <v>36</v>
      </c>
      <c r="C70" s="10">
        <v>7807</v>
      </c>
      <c r="D70" s="10" t="s">
        <v>30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>
        <v>2</v>
      </c>
      <c r="Z70" s="10"/>
      <c r="AA70" s="10"/>
      <c r="AB70" s="10"/>
      <c r="AC70" s="10"/>
      <c r="AD70" s="10"/>
      <c r="AE70" s="10">
        <v>5</v>
      </c>
      <c r="AF70" s="10"/>
      <c r="AG70" s="10"/>
      <c r="AH70" s="10"/>
      <c r="AI70" s="11"/>
      <c r="AJ70" s="23">
        <v>7</v>
      </c>
      <c r="AK70" s="12"/>
      <c r="AL70" s="10"/>
      <c r="AM70" s="10"/>
      <c r="AN70" s="10">
        <v>0</v>
      </c>
      <c r="AO70" s="10"/>
      <c r="AP70" s="10"/>
      <c r="AQ70" s="10"/>
      <c r="AR70" s="10">
        <v>0</v>
      </c>
      <c r="AS70" s="10"/>
      <c r="AT70" s="10">
        <v>0</v>
      </c>
      <c r="AU70" s="10"/>
      <c r="AV70" s="10"/>
      <c r="AW70" s="10"/>
      <c r="AX70" s="10"/>
      <c r="AY70" s="10"/>
      <c r="AZ70" s="10">
        <v>0</v>
      </c>
      <c r="BA70" s="10"/>
      <c r="BB70" s="10"/>
      <c r="BC70" s="10"/>
      <c r="BD70" s="10"/>
      <c r="BE70" s="10">
        <v>0</v>
      </c>
      <c r="BF70" s="10"/>
      <c r="BG70" s="10">
        <v>0</v>
      </c>
      <c r="BH70" s="10">
        <v>0</v>
      </c>
      <c r="BI70" s="13">
        <v>0</v>
      </c>
      <c r="BJ70" s="14">
        <v>0</v>
      </c>
      <c r="BK70" s="15">
        <v>7</v>
      </c>
      <c r="BL70" s="16">
        <v>30</v>
      </c>
      <c r="BM70" s="16">
        <f t="shared" si="1"/>
        <v>210</v>
      </c>
      <c r="BN70" s="20"/>
    </row>
    <row r="71" spans="1:66" x14ac:dyDescent="0.25">
      <c r="A71" s="10">
        <v>4103352</v>
      </c>
      <c r="B71" s="10" t="s">
        <v>36</v>
      </c>
      <c r="C71" s="10">
        <v>7808</v>
      </c>
      <c r="D71" s="10" t="s">
        <v>30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v>1</v>
      </c>
      <c r="X71" s="10">
        <v>4</v>
      </c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23">
        <v>5</v>
      </c>
      <c r="AK71" s="12"/>
      <c r="AL71" s="10"/>
      <c r="AM71" s="10"/>
      <c r="AN71" s="10">
        <v>0</v>
      </c>
      <c r="AO71" s="10"/>
      <c r="AP71" s="10"/>
      <c r="AQ71" s="10"/>
      <c r="AR71" s="10">
        <v>0</v>
      </c>
      <c r="AS71" s="10"/>
      <c r="AT71" s="10">
        <v>0</v>
      </c>
      <c r="AU71" s="10"/>
      <c r="AV71" s="10"/>
      <c r="AW71" s="10"/>
      <c r="AX71" s="10"/>
      <c r="AY71" s="10"/>
      <c r="AZ71" s="10">
        <v>0</v>
      </c>
      <c r="BA71" s="10"/>
      <c r="BB71" s="10"/>
      <c r="BC71" s="10"/>
      <c r="BD71" s="10"/>
      <c r="BE71" s="10">
        <v>0</v>
      </c>
      <c r="BF71" s="10"/>
      <c r="BG71" s="10">
        <v>0</v>
      </c>
      <c r="BH71" s="10">
        <v>0</v>
      </c>
      <c r="BI71" s="13">
        <v>0</v>
      </c>
      <c r="BJ71" s="14">
        <v>0</v>
      </c>
      <c r="BK71" s="15">
        <v>5</v>
      </c>
      <c r="BL71" s="16">
        <v>30</v>
      </c>
      <c r="BM71" s="16">
        <f t="shared" si="1"/>
        <v>150</v>
      </c>
      <c r="BN71" s="20"/>
    </row>
    <row r="72" spans="1:66" x14ac:dyDescent="0.25">
      <c r="A72" s="10">
        <v>4103352</v>
      </c>
      <c r="B72" s="10" t="s">
        <v>36</v>
      </c>
      <c r="C72" s="10">
        <v>8732</v>
      </c>
      <c r="D72" s="10" t="s">
        <v>30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>
        <v>821</v>
      </c>
      <c r="Z72" s="10"/>
      <c r="AA72" s="10"/>
      <c r="AB72" s="10"/>
      <c r="AC72" s="10">
        <v>3</v>
      </c>
      <c r="AD72" s="10"/>
      <c r="AE72" s="10">
        <v>154</v>
      </c>
      <c r="AF72" s="10">
        <v>626</v>
      </c>
      <c r="AG72" s="10"/>
      <c r="AH72" s="10"/>
      <c r="AI72" s="11"/>
      <c r="AJ72" s="23">
        <v>1604</v>
      </c>
      <c r="AK72" s="12"/>
      <c r="AL72" s="10"/>
      <c r="AM72" s="10"/>
      <c r="AN72" s="10">
        <v>0</v>
      </c>
      <c r="AO72" s="10"/>
      <c r="AP72" s="10"/>
      <c r="AQ72" s="10"/>
      <c r="AR72" s="10">
        <v>0</v>
      </c>
      <c r="AS72" s="10"/>
      <c r="AT72" s="10">
        <v>0</v>
      </c>
      <c r="AU72" s="10"/>
      <c r="AV72" s="10"/>
      <c r="AW72" s="10"/>
      <c r="AX72" s="10"/>
      <c r="AY72" s="10"/>
      <c r="AZ72" s="10">
        <v>0</v>
      </c>
      <c r="BA72" s="10"/>
      <c r="BB72" s="10"/>
      <c r="BC72" s="10"/>
      <c r="BD72" s="10"/>
      <c r="BE72" s="10">
        <v>0</v>
      </c>
      <c r="BF72" s="10"/>
      <c r="BG72" s="10">
        <v>0</v>
      </c>
      <c r="BH72" s="10">
        <v>0</v>
      </c>
      <c r="BI72" s="13">
        <v>0</v>
      </c>
      <c r="BJ72" s="14">
        <v>0</v>
      </c>
      <c r="BK72" s="15">
        <v>1604</v>
      </c>
      <c r="BL72" s="16">
        <v>30</v>
      </c>
      <c r="BM72" s="16">
        <f t="shared" si="1"/>
        <v>48120</v>
      </c>
      <c r="BN72" s="20"/>
    </row>
    <row r="73" spans="1:66" x14ac:dyDescent="0.25">
      <c r="A73" s="10">
        <v>4103352</v>
      </c>
      <c r="B73" s="10" t="s">
        <v>36</v>
      </c>
      <c r="C73" s="10">
        <v>9378</v>
      </c>
      <c r="D73" s="10" t="s">
        <v>30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>
        <v>1</v>
      </c>
      <c r="AG73" s="10"/>
      <c r="AH73" s="10"/>
      <c r="AI73" s="11"/>
      <c r="AJ73" s="23">
        <v>1</v>
      </c>
      <c r="AK73" s="12"/>
      <c r="AL73" s="10"/>
      <c r="AM73" s="10"/>
      <c r="AN73" s="10">
        <v>0</v>
      </c>
      <c r="AO73" s="10"/>
      <c r="AP73" s="10"/>
      <c r="AQ73" s="10"/>
      <c r="AR73" s="10">
        <v>0</v>
      </c>
      <c r="AS73" s="10"/>
      <c r="AT73" s="10">
        <v>0</v>
      </c>
      <c r="AU73" s="10"/>
      <c r="AV73" s="10"/>
      <c r="AW73" s="10"/>
      <c r="AX73" s="10"/>
      <c r="AY73" s="10"/>
      <c r="AZ73" s="10">
        <v>0</v>
      </c>
      <c r="BA73" s="10"/>
      <c r="BB73" s="10"/>
      <c r="BC73" s="10"/>
      <c r="BD73" s="10"/>
      <c r="BE73" s="10">
        <v>0</v>
      </c>
      <c r="BF73" s="10"/>
      <c r="BG73" s="10">
        <v>0</v>
      </c>
      <c r="BH73" s="10">
        <v>0</v>
      </c>
      <c r="BI73" s="13">
        <v>0</v>
      </c>
      <c r="BJ73" s="14">
        <v>0</v>
      </c>
      <c r="BK73" s="15">
        <v>1</v>
      </c>
      <c r="BL73" s="16">
        <v>30</v>
      </c>
      <c r="BM73" s="16">
        <f t="shared" si="1"/>
        <v>30</v>
      </c>
      <c r="BN73" s="20"/>
    </row>
    <row r="74" spans="1:66" x14ac:dyDescent="0.25">
      <c r="A74" s="10">
        <v>4103352</v>
      </c>
      <c r="B74" s="10" t="s">
        <v>36</v>
      </c>
      <c r="C74" s="10">
        <v>9898</v>
      </c>
      <c r="D74" s="10" t="s">
        <v>30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>
        <v>32</v>
      </c>
      <c r="Z74" s="10"/>
      <c r="AA74" s="10"/>
      <c r="AB74" s="10"/>
      <c r="AC74" s="10">
        <v>28</v>
      </c>
      <c r="AD74" s="10"/>
      <c r="AE74" s="10"/>
      <c r="AF74" s="10">
        <v>156</v>
      </c>
      <c r="AG74" s="10"/>
      <c r="AH74" s="10"/>
      <c r="AI74" s="11"/>
      <c r="AJ74" s="23">
        <v>216</v>
      </c>
      <c r="AK74" s="12"/>
      <c r="AL74" s="10"/>
      <c r="AM74" s="10"/>
      <c r="AN74" s="10">
        <v>0</v>
      </c>
      <c r="AO74" s="10"/>
      <c r="AP74" s="10"/>
      <c r="AQ74" s="10"/>
      <c r="AR74" s="10">
        <v>0</v>
      </c>
      <c r="AS74" s="10"/>
      <c r="AT74" s="10">
        <v>0</v>
      </c>
      <c r="AU74" s="10"/>
      <c r="AV74" s="10"/>
      <c r="AW74" s="10"/>
      <c r="AX74" s="10"/>
      <c r="AY74" s="10"/>
      <c r="AZ74" s="10">
        <v>0</v>
      </c>
      <c r="BA74" s="10"/>
      <c r="BB74" s="10"/>
      <c r="BC74" s="10"/>
      <c r="BD74" s="10"/>
      <c r="BE74" s="10">
        <v>0</v>
      </c>
      <c r="BF74" s="10"/>
      <c r="BG74" s="10">
        <v>0</v>
      </c>
      <c r="BH74" s="10">
        <v>0</v>
      </c>
      <c r="BI74" s="13">
        <v>0</v>
      </c>
      <c r="BJ74" s="14">
        <v>0</v>
      </c>
      <c r="BK74" s="15">
        <v>216</v>
      </c>
      <c r="BL74" s="16">
        <v>30</v>
      </c>
      <c r="BM74" s="16">
        <f t="shared" si="1"/>
        <v>6480</v>
      </c>
      <c r="BN74" s="20"/>
    </row>
    <row r="75" spans="1:66" x14ac:dyDescent="0.25">
      <c r="A75" s="10">
        <v>4103352</v>
      </c>
      <c r="B75" s="10" t="s">
        <v>36</v>
      </c>
      <c r="C75" s="10">
        <v>9919</v>
      </c>
      <c r="D75" s="10" t="s">
        <v>30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>
        <v>566</v>
      </c>
      <c r="Z75" s="10"/>
      <c r="AA75" s="10">
        <v>41</v>
      </c>
      <c r="AB75" s="10"/>
      <c r="AC75" s="10">
        <v>61</v>
      </c>
      <c r="AD75" s="10"/>
      <c r="AE75" s="10">
        <v>28</v>
      </c>
      <c r="AF75" s="10">
        <v>2137</v>
      </c>
      <c r="AG75" s="10"/>
      <c r="AH75" s="10"/>
      <c r="AI75" s="11"/>
      <c r="AJ75" s="23">
        <v>2833</v>
      </c>
      <c r="AK75" s="12"/>
      <c r="AL75" s="10"/>
      <c r="AM75" s="10"/>
      <c r="AN75" s="10">
        <v>0</v>
      </c>
      <c r="AO75" s="10"/>
      <c r="AP75" s="10"/>
      <c r="AQ75" s="10"/>
      <c r="AR75" s="10">
        <v>0</v>
      </c>
      <c r="AS75" s="10"/>
      <c r="AT75" s="10">
        <v>0</v>
      </c>
      <c r="AU75" s="10"/>
      <c r="AV75" s="10"/>
      <c r="AW75" s="10"/>
      <c r="AX75" s="10"/>
      <c r="AY75" s="10"/>
      <c r="AZ75" s="10">
        <v>0</v>
      </c>
      <c r="BA75" s="10"/>
      <c r="BB75" s="10"/>
      <c r="BC75" s="10"/>
      <c r="BD75" s="10"/>
      <c r="BE75" s="10">
        <v>0</v>
      </c>
      <c r="BF75" s="10"/>
      <c r="BG75" s="10">
        <v>0</v>
      </c>
      <c r="BH75" s="10">
        <v>0</v>
      </c>
      <c r="BI75" s="13">
        <v>0</v>
      </c>
      <c r="BJ75" s="14">
        <v>0</v>
      </c>
      <c r="BK75" s="15">
        <v>2833</v>
      </c>
      <c r="BL75" s="16">
        <v>30</v>
      </c>
      <c r="BM75" s="16">
        <f t="shared" si="1"/>
        <v>84990</v>
      </c>
      <c r="BN75" s="20"/>
    </row>
    <row r="76" spans="1:66" x14ac:dyDescent="0.25">
      <c r="A76" s="10">
        <v>4103352</v>
      </c>
      <c r="B76" s="10" t="s">
        <v>36</v>
      </c>
      <c r="C76" s="10">
        <v>9924</v>
      </c>
      <c r="D76" s="10" t="s">
        <v>30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>
        <v>23</v>
      </c>
      <c r="U76" s="10">
        <v>27</v>
      </c>
      <c r="V76" s="10">
        <v>7</v>
      </c>
      <c r="W76" s="10">
        <v>63</v>
      </c>
      <c r="X76" s="10">
        <v>166</v>
      </c>
      <c r="Y76" s="10">
        <v>27</v>
      </c>
      <c r="Z76" s="10"/>
      <c r="AA76" s="10">
        <v>38</v>
      </c>
      <c r="AB76" s="10"/>
      <c r="AC76" s="10">
        <v>34</v>
      </c>
      <c r="AD76" s="10"/>
      <c r="AE76" s="10">
        <v>41</v>
      </c>
      <c r="AF76" s="10">
        <v>10</v>
      </c>
      <c r="AG76" s="10"/>
      <c r="AH76" s="10"/>
      <c r="AI76" s="11"/>
      <c r="AJ76" s="23">
        <v>436</v>
      </c>
      <c r="AK76" s="12"/>
      <c r="AL76" s="10"/>
      <c r="AM76" s="10"/>
      <c r="AN76" s="10">
        <v>0</v>
      </c>
      <c r="AO76" s="10"/>
      <c r="AP76" s="10"/>
      <c r="AQ76" s="10"/>
      <c r="AR76" s="10">
        <v>0</v>
      </c>
      <c r="AS76" s="10"/>
      <c r="AT76" s="10">
        <v>0</v>
      </c>
      <c r="AU76" s="10"/>
      <c r="AV76" s="10"/>
      <c r="AW76" s="10"/>
      <c r="AX76" s="10"/>
      <c r="AY76" s="10"/>
      <c r="AZ76" s="10">
        <v>0</v>
      </c>
      <c r="BA76" s="10"/>
      <c r="BB76" s="10"/>
      <c r="BC76" s="10"/>
      <c r="BD76" s="10"/>
      <c r="BE76" s="10">
        <v>0</v>
      </c>
      <c r="BF76" s="10"/>
      <c r="BG76" s="10">
        <v>0</v>
      </c>
      <c r="BH76" s="10">
        <v>0</v>
      </c>
      <c r="BI76" s="13">
        <v>0</v>
      </c>
      <c r="BJ76" s="14">
        <v>0</v>
      </c>
      <c r="BK76" s="15">
        <v>436</v>
      </c>
      <c r="BL76" s="16">
        <v>30</v>
      </c>
      <c r="BM76" s="16">
        <f t="shared" si="1"/>
        <v>13080</v>
      </c>
      <c r="BN76" s="20"/>
    </row>
    <row r="77" spans="1:66" x14ac:dyDescent="0.25">
      <c r="A77" s="10">
        <v>4103352</v>
      </c>
      <c r="B77" s="10" t="s">
        <v>36</v>
      </c>
      <c r="C77" s="10">
        <v>9933</v>
      </c>
      <c r="D77" s="10" t="s">
        <v>30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>
        <v>195</v>
      </c>
      <c r="U77" s="10">
        <v>92</v>
      </c>
      <c r="V77" s="10">
        <v>93</v>
      </c>
      <c r="W77" s="10">
        <v>70</v>
      </c>
      <c r="X77" s="10">
        <v>10</v>
      </c>
      <c r="Y77" s="10">
        <v>20</v>
      </c>
      <c r="Z77" s="10"/>
      <c r="AA77" s="10">
        <v>33</v>
      </c>
      <c r="AB77" s="10"/>
      <c r="AC77" s="10">
        <v>3</v>
      </c>
      <c r="AD77" s="10"/>
      <c r="AE77" s="10">
        <v>23</v>
      </c>
      <c r="AF77" s="10">
        <v>12</v>
      </c>
      <c r="AG77" s="10"/>
      <c r="AH77" s="10"/>
      <c r="AI77" s="11"/>
      <c r="AJ77" s="23">
        <v>551</v>
      </c>
      <c r="AK77" s="12"/>
      <c r="AL77" s="10"/>
      <c r="AM77" s="10"/>
      <c r="AN77" s="10">
        <v>0</v>
      </c>
      <c r="AO77" s="10"/>
      <c r="AP77" s="10"/>
      <c r="AQ77" s="10"/>
      <c r="AR77" s="10">
        <v>0</v>
      </c>
      <c r="AS77" s="10"/>
      <c r="AT77" s="10">
        <v>0</v>
      </c>
      <c r="AU77" s="10"/>
      <c r="AV77" s="10"/>
      <c r="AW77" s="10"/>
      <c r="AX77" s="10"/>
      <c r="AY77" s="10"/>
      <c r="AZ77" s="10">
        <v>0</v>
      </c>
      <c r="BA77" s="10"/>
      <c r="BB77" s="10"/>
      <c r="BC77" s="10"/>
      <c r="BD77" s="10"/>
      <c r="BE77" s="10">
        <v>0</v>
      </c>
      <c r="BF77" s="10"/>
      <c r="BG77" s="10">
        <v>0</v>
      </c>
      <c r="BH77" s="10">
        <v>0</v>
      </c>
      <c r="BI77" s="13">
        <v>0</v>
      </c>
      <c r="BJ77" s="14">
        <v>0</v>
      </c>
      <c r="BK77" s="15">
        <v>551</v>
      </c>
      <c r="BL77" s="16">
        <v>30</v>
      </c>
      <c r="BM77" s="16">
        <f t="shared" si="1"/>
        <v>16530</v>
      </c>
      <c r="BN77" s="20"/>
    </row>
    <row r="78" spans="1:66" x14ac:dyDescent="0.25">
      <c r="A78" s="10">
        <v>4103358</v>
      </c>
      <c r="B78" s="10" t="s">
        <v>37</v>
      </c>
      <c r="C78" s="10">
        <v>1</v>
      </c>
      <c r="D78" s="10" t="s">
        <v>38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>
        <v>1</v>
      </c>
      <c r="AF78" s="10"/>
      <c r="AG78" s="10"/>
      <c r="AH78" s="10"/>
      <c r="AI78" s="11"/>
      <c r="AJ78" s="23">
        <v>1</v>
      </c>
      <c r="AK78" s="12"/>
      <c r="AL78" s="10"/>
      <c r="AM78" s="10"/>
      <c r="AN78" s="10">
        <v>0</v>
      </c>
      <c r="AO78" s="10"/>
      <c r="AP78" s="10"/>
      <c r="AQ78" s="10"/>
      <c r="AR78" s="10">
        <v>0</v>
      </c>
      <c r="AS78" s="10"/>
      <c r="AT78" s="10">
        <v>0</v>
      </c>
      <c r="AU78" s="10"/>
      <c r="AV78" s="10"/>
      <c r="AW78" s="10"/>
      <c r="AX78" s="10"/>
      <c r="AY78" s="10"/>
      <c r="AZ78" s="10">
        <v>0</v>
      </c>
      <c r="BA78" s="10"/>
      <c r="BB78" s="10"/>
      <c r="BC78" s="10"/>
      <c r="BD78" s="10"/>
      <c r="BE78" s="10">
        <v>0</v>
      </c>
      <c r="BF78" s="10"/>
      <c r="BG78" s="10">
        <v>0</v>
      </c>
      <c r="BH78" s="10">
        <v>0</v>
      </c>
      <c r="BI78" s="13">
        <v>0</v>
      </c>
      <c r="BJ78" s="14">
        <v>0</v>
      </c>
      <c r="BK78" s="15">
        <v>1</v>
      </c>
      <c r="BL78" s="16">
        <v>30</v>
      </c>
      <c r="BM78" s="16">
        <f t="shared" si="1"/>
        <v>30</v>
      </c>
      <c r="BN78" s="20"/>
    </row>
    <row r="79" spans="1:66" x14ac:dyDescent="0.25">
      <c r="A79" s="10">
        <v>4103358</v>
      </c>
      <c r="B79" s="10" t="s">
        <v>37</v>
      </c>
      <c r="C79" s="10">
        <v>47</v>
      </c>
      <c r="D79" s="10" t="s">
        <v>38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>
        <v>5</v>
      </c>
      <c r="AB79" s="10"/>
      <c r="AC79" s="10"/>
      <c r="AD79" s="10"/>
      <c r="AE79" s="10">
        <v>5</v>
      </c>
      <c r="AF79" s="10">
        <v>3</v>
      </c>
      <c r="AG79" s="10"/>
      <c r="AH79" s="10"/>
      <c r="AI79" s="11"/>
      <c r="AJ79" s="23">
        <v>13</v>
      </c>
      <c r="AK79" s="12"/>
      <c r="AL79" s="10"/>
      <c r="AM79" s="10"/>
      <c r="AN79" s="10">
        <v>0</v>
      </c>
      <c r="AO79" s="10"/>
      <c r="AP79" s="10"/>
      <c r="AQ79" s="10"/>
      <c r="AR79" s="10">
        <v>0</v>
      </c>
      <c r="AS79" s="10"/>
      <c r="AT79" s="10">
        <v>0</v>
      </c>
      <c r="AU79" s="10"/>
      <c r="AV79" s="10"/>
      <c r="AW79" s="10"/>
      <c r="AX79" s="10"/>
      <c r="AY79" s="10"/>
      <c r="AZ79" s="10">
        <v>0</v>
      </c>
      <c r="BA79" s="10"/>
      <c r="BB79" s="10"/>
      <c r="BC79" s="10"/>
      <c r="BD79" s="10"/>
      <c r="BE79" s="10">
        <v>0</v>
      </c>
      <c r="BF79" s="10"/>
      <c r="BG79" s="10">
        <v>0</v>
      </c>
      <c r="BH79" s="10">
        <v>0</v>
      </c>
      <c r="BI79" s="13">
        <v>0</v>
      </c>
      <c r="BJ79" s="14">
        <v>0</v>
      </c>
      <c r="BK79" s="15">
        <v>13</v>
      </c>
      <c r="BL79" s="16">
        <v>30</v>
      </c>
      <c r="BM79" s="16">
        <f t="shared" si="1"/>
        <v>390</v>
      </c>
      <c r="BN79" s="20"/>
    </row>
    <row r="80" spans="1:66" x14ac:dyDescent="0.25">
      <c r="A80" s="10">
        <v>4103358</v>
      </c>
      <c r="B80" s="10" t="s">
        <v>37</v>
      </c>
      <c r="C80" s="10">
        <v>121</v>
      </c>
      <c r="D80" s="10" t="s">
        <v>38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>
        <v>8</v>
      </c>
      <c r="AB80" s="10"/>
      <c r="AC80" s="10"/>
      <c r="AD80" s="10"/>
      <c r="AE80" s="10"/>
      <c r="AF80" s="10">
        <v>11</v>
      </c>
      <c r="AG80" s="10">
        <v>95</v>
      </c>
      <c r="AH80" s="10">
        <v>12</v>
      </c>
      <c r="AI80" s="11"/>
      <c r="AJ80" s="23">
        <v>126</v>
      </c>
      <c r="AK80" s="12"/>
      <c r="AL80" s="10"/>
      <c r="AM80" s="10"/>
      <c r="AN80" s="10">
        <v>0</v>
      </c>
      <c r="AO80" s="10"/>
      <c r="AP80" s="10"/>
      <c r="AQ80" s="10"/>
      <c r="AR80" s="10">
        <v>0</v>
      </c>
      <c r="AS80" s="10"/>
      <c r="AT80" s="10">
        <v>0</v>
      </c>
      <c r="AU80" s="10"/>
      <c r="AV80" s="10"/>
      <c r="AW80" s="10"/>
      <c r="AX80" s="10"/>
      <c r="AY80" s="10"/>
      <c r="AZ80" s="10">
        <v>0</v>
      </c>
      <c r="BA80" s="10"/>
      <c r="BB80" s="10"/>
      <c r="BC80" s="10"/>
      <c r="BD80" s="10"/>
      <c r="BE80" s="10">
        <v>0</v>
      </c>
      <c r="BF80" s="10"/>
      <c r="BG80" s="10">
        <v>0</v>
      </c>
      <c r="BH80" s="10">
        <v>0</v>
      </c>
      <c r="BI80" s="13">
        <v>0</v>
      </c>
      <c r="BJ80" s="14">
        <v>0</v>
      </c>
      <c r="BK80" s="15">
        <v>126</v>
      </c>
      <c r="BL80" s="16">
        <v>30</v>
      </c>
      <c r="BM80" s="16">
        <f t="shared" si="1"/>
        <v>3780</v>
      </c>
      <c r="BN80" s="20"/>
    </row>
    <row r="81" spans="1:66" x14ac:dyDescent="0.25">
      <c r="A81" s="10">
        <v>4103358</v>
      </c>
      <c r="B81" s="10" t="s">
        <v>37</v>
      </c>
      <c r="C81" s="10">
        <v>128</v>
      </c>
      <c r="D81" s="10" t="s">
        <v>38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>
        <v>1</v>
      </c>
      <c r="AH81" s="10"/>
      <c r="AI81" s="11"/>
      <c r="AJ81" s="23">
        <v>1</v>
      </c>
      <c r="AK81" s="12"/>
      <c r="AL81" s="10"/>
      <c r="AM81" s="10"/>
      <c r="AN81" s="10">
        <v>0</v>
      </c>
      <c r="AO81" s="10"/>
      <c r="AP81" s="10"/>
      <c r="AQ81" s="10"/>
      <c r="AR81" s="10">
        <v>0</v>
      </c>
      <c r="AS81" s="10"/>
      <c r="AT81" s="10">
        <v>0</v>
      </c>
      <c r="AU81" s="10"/>
      <c r="AV81" s="10"/>
      <c r="AW81" s="10"/>
      <c r="AX81" s="10"/>
      <c r="AY81" s="10"/>
      <c r="AZ81" s="10">
        <v>0</v>
      </c>
      <c r="BA81" s="10"/>
      <c r="BB81" s="10"/>
      <c r="BC81" s="10"/>
      <c r="BD81" s="10"/>
      <c r="BE81" s="10">
        <v>0</v>
      </c>
      <c r="BF81" s="10"/>
      <c r="BG81" s="10">
        <v>0</v>
      </c>
      <c r="BH81" s="10">
        <v>0</v>
      </c>
      <c r="BI81" s="13">
        <v>0</v>
      </c>
      <c r="BJ81" s="14">
        <v>0</v>
      </c>
      <c r="BK81" s="15">
        <v>1</v>
      </c>
      <c r="BL81" s="16">
        <v>30</v>
      </c>
      <c r="BM81" s="16">
        <f t="shared" si="1"/>
        <v>30</v>
      </c>
      <c r="BN81" s="20"/>
    </row>
    <row r="82" spans="1:66" x14ac:dyDescent="0.25">
      <c r="A82" s="10">
        <v>4103358</v>
      </c>
      <c r="B82" s="10" t="s">
        <v>37</v>
      </c>
      <c r="C82" s="10">
        <v>555</v>
      </c>
      <c r="D82" s="10" t="s">
        <v>38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>
        <v>9</v>
      </c>
      <c r="AB82" s="10"/>
      <c r="AC82" s="10"/>
      <c r="AD82" s="10"/>
      <c r="AE82" s="10"/>
      <c r="AF82" s="10"/>
      <c r="AG82" s="10"/>
      <c r="AH82" s="10"/>
      <c r="AI82" s="11"/>
      <c r="AJ82" s="23">
        <v>9</v>
      </c>
      <c r="AK82" s="12"/>
      <c r="AL82" s="10"/>
      <c r="AM82" s="10"/>
      <c r="AN82" s="10">
        <v>0</v>
      </c>
      <c r="AO82" s="10"/>
      <c r="AP82" s="10"/>
      <c r="AQ82" s="10"/>
      <c r="AR82" s="10">
        <v>0</v>
      </c>
      <c r="AS82" s="10"/>
      <c r="AT82" s="10">
        <v>0</v>
      </c>
      <c r="AU82" s="10"/>
      <c r="AV82" s="10"/>
      <c r="AW82" s="10"/>
      <c r="AX82" s="10"/>
      <c r="AY82" s="10"/>
      <c r="AZ82" s="10">
        <v>0</v>
      </c>
      <c r="BA82" s="10"/>
      <c r="BB82" s="10"/>
      <c r="BC82" s="10"/>
      <c r="BD82" s="10"/>
      <c r="BE82" s="10">
        <v>0</v>
      </c>
      <c r="BF82" s="10"/>
      <c r="BG82" s="10">
        <v>0</v>
      </c>
      <c r="BH82" s="10">
        <v>0</v>
      </c>
      <c r="BI82" s="13">
        <v>0</v>
      </c>
      <c r="BJ82" s="14">
        <v>0</v>
      </c>
      <c r="BK82" s="15">
        <v>9</v>
      </c>
      <c r="BL82" s="16">
        <v>30</v>
      </c>
      <c r="BM82" s="16">
        <f t="shared" si="1"/>
        <v>270</v>
      </c>
      <c r="BN82" s="20"/>
    </row>
    <row r="83" spans="1:66" x14ac:dyDescent="0.25">
      <c r="A83" s="10">
        <v>4103358</v>
      </c>
      <c r="B83" s="10" t="s">
        <v>37</v>
      </c>
      <c r="C83" s="10">
        <v>1411</v>
      </c>
      <c r="D83" s="10" t="s">
        <v>38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>
        <v>12</v>
      </c>
      <c r="AB83" s="10"/>
      <c r="AC83" s="10">
        <v>14</v>
      </c>
      <c r="AD83" s="10"/>
      <c r="AE83" s="10">
        <v>66</v>
      </c>
      <c r="AF83" s="10">
        <v>184</v>
      </c>
      <c r="AG83" s="10">
        <v>92</v>
      </c>
      <c r="AH83" s="10">
        <v>258</v>
      </c>
      <c r="AI83" s="11"/>
      <c r="AJ83" s="23">
        <v>626</v>
      </c>
      <c r="AK83" s="12"/>
      <c r="AL83" s="10"/>
      <c r="AM83" s="10"/>
      <c r="AN83" s="10">
        <v>0</v>
      </c>
      <c r="AO83" s="10"/>
      <c r="AP83" s="10"/>
      <c r="AQ83" s="10"/>
      <c r="AR83" s="10">
        <v>0</v>
      </c>
      <c r="AS83" s="10"/>
      <c r="AT83" s="10">
        <v>0</v>
      </c>
      <c r="AU83" s="10"/>
      <c r="AV83" s="10"/>
      <c r="AW83" s="10"/>
      <c r="AX83" s="10"/>
      <c r="AY83" s="10"/>
      <c r="AZ83" s="10">
        <v>0</v>
      </c>
      <c r="BA83" s="10"/>
      <c r="BB83" s="10"/>
      <c r="BC83" s="10"/>
      <c r="BD83" s="10"/>
      <c r="BE83" s="10">
        <v>0</v>
      </c>
      <c r="BF83" s="10"/>
      <c r="BG83" s="10">
        <v>0</v>
      </c>
      <c r="BH83" s="10">
        <v>0</v>
      </c>
      <c r="BI83" s="13">
        <v>0</v>
      </c>
      <c r="BJ83" s="14">
        <v>0</v>
      </c>
      <c r="BK83" s="15">
        <v>626</v>
      </c>
      <c r="BL83" s="16">
        <v>30</v>
      </c>
      <c r="BM83" s="16">
        <f t="shared" si="1"/>
        <v>18780</v>
      </c>
      <c r="BN83" s="20"/>
    </row>
    <row r="84" spans="1:66" x14ac:dyDescent="0.25">
      <c r="A84" s="10">
        <v>4103358</v>
      </c>
      <c r="B84" s="10" t="s">
        <v>37</v>
      </c>
      <c r="C84" s="10">
        <v>2495</v>
      </c>
      <c r="D84" s="10" t="s">
        <v>38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>
        <v>1</v>
      </c>
      <c r="AG84" s="10"/>
      <c r="AH84" s="10"/>
      <c r="AI84" s="11"/>
      <c r="AJ84" s="23">
        <v>1</v>
      </c>
      <c r="AK84" s="12"/>
      <c r="AL84" s="10"/>
      <c r="AM84" s="10"/>
      <c r="AN84" s="10">
        <v>0</v>
      </c>
      <c r="AO84" s="10"/>
      <c r="AP84" s="10"/>
      <c r="AQ84" s="10"/>
      <c r="AR84" s="10">
        <v>0</v>
      </c>
      <c r="AS84" s="10"/>
      <c r="AT84" s="10">
        <v>0</v>
      </c>
      <c r="AU84" s="10"/>
      <c r="AV84" s="10"/>
      <c r="AW84" s="10"/>
      <c r="AX84" s="10"/>
      <c r="AY84" s="10"/>
      <c r="AZ84" s="10">
        <v>0</v>
      </c>
      <c r="BA84" s="10"/>
      <c r="BB84" s="10"/>
      <c r="BC84" s="10"/>
      <c r="BD84" s="10"/>
      <c r="BE84" s="10">
        <v>0</v>
      </c>
      <c r="BF84" s="10"/>
      <c r="BG84" s="10">
        <v>0</v>
      </c>
      <c r="BH84" s="10">
        <v>0</v>
      </c>
      <c r="BI84" s="13">
        <v>0</v>
      </c>
      <c r="BJ84" s="14">
        <v>0</v>
      </c>
      <c r="BK84" s="15">
        <v>1</v>
      </c>
      <c r="BL84" s="16">
        <v>30</v>
      </c>
      <c r="BM84" s="16">
        <f t="shared" si="1"/>
        <v>30</v>
      </c>
      <c r="BN84" s="20"/>
    </row>
    <row r="85" spans="1:66" x14ac:dyDescent="0.25">
      <c r="A85" s="10">
        <v>4103358</v>
      </c>
      <c r="B85" s="10" t="s">
        <v>37</v>
      </c>
      <c r="C85" s="10">
        <v>4368</v>
      </c>
      <c r="D85" s="10" t="s">
        <v>38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>
        <v>2</v>
      </c>
      <c r="AG85" s="10"/>
      <c r="AH85" s="10"/>
      <c r="AI85" s="11"/>
      <c r="AJ85" s="23">
        <v>2</v>
      </c>
      <c r="AK85" s="12"/>
      <c r="AL85" s="10"/>
      <c r="AM85" s="10"/>
      <c r="AN85" s="10">
        <v>0</v>
      </c>
      <c r="AO85" s="10"/>
      <c r="AP85" s="10"/>
      <c r="AQ85" s="10"/>
      <c r="AR85" s="10">
        <v>0</v>
      </c>
      <c r="AS85" s="10"/>
      <c r="AT85" s="10">
        <v>0</v>
      </c>
      <c r="AU85" s="10"/>
      <c r="AV85" s="10"/>
      <c r="AW85" s="10"/>
      <c r="AX85" s="10"/>
      <c r="AY85" s="10"/>
      <c r="AZ85" s="10">
        <v>0</v>
      </c>
      <c r="BA85" s="10"/>
      <c r="BB85" s="10"/>
      <c r="BC85" s="10"/>
      <c r="BD85" s="10"/>
      <c r="BE85" s="10">
        <v>0</v>
      </c>
      <c r="BF85" s="10"/>
      <c r="BG85" s="10">
        <v>0</v>
      </c>
      <c r="BH85" s="10">
        <v>0</v>
      </c>
      <c r="BI85" s="13">
        <v>0</v>
      </c>
      <c r="BJ85" s="14">
        <v>0</v>
      </c>
      <c r="BK85" s="15">
        <v>2</v>
      </c>
      <c r="BL85" s="16">
        <v>30</v>
      </c>
      <c r="BM85" s="16">
        <f t="shared" si="1"/>
        <v>60</v>
      </c>
      <c r="BN85" s="20"/>
    </row>
    <row r="86" spans="1:66" x14ac:dyDescent="0.25">
      <c r="A86" s="10">
        <v>4103358</v>
      </c>
      <c r="B86" s="10" t="s">
        <v>37</v>
      </c>
      <c r="C86" s="10">
        <v>4426</v>
      </c>
      <c r="D86" s="10" t="s">
        <v>38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>
        <v>168</v>
      </c>
      <c r="AB86" s="10"/>
      <c r="AC86" s="10">
        <v>44</v>
      </c>
      <c r="AD86" s="10"/>
      <c r="AE86" s="10">
        <v>51</v>
      </c>
      <c r="AF86" s="10">
        <v>2</v>
      </c>
      <c r="AG86" s="10">
        <v>87</v>
      </c>
      <c r="AH86" s="10">
        <v>92</v>
      </c>
      <c r="AI86" s="11"/>
      <c r="AJ86" s="23">
        <v>444</v>
      </c>
      <c r="AK86" s="12"/>
      <c r="AL86" s="10"/>
      <c r="AM86" s="10"/>
      <c r="AN86" s="10">
        <v>0</v>
      </c>
      <c r="AO86" s="10"/>
      <c r="AP86" s="10"/>
      <c r="AQ86" s="10"/>
      <c r="AR86" s="10">
        <v>0</v>
      </c>
      <c r="AS86" s="10"/>
      <c r="AT86" s="10">
        <v>0</v>
      </c>
      <c r="AU86" s="10"/>
      <c r="AV86" s="10"/>
      <c r="AW86" s="10"/>
      <c r="AX86" s="10"/>
      <c r="AY86" s="10"/>
      <c r="AZ86" s="10">
        <v>0</v>
      </c>
      <c r="BA86" s="10"/>
      <c r="BB86" s="10"/>
      <c r="BC86" s="10"/>
      <c r="BD86" s="10"/>
      <c r="BE86" s="10">
        <v>0</v>
      </c>
      <c r="BF86" s="10"/>
      <c r="BG86" s="10">
        <v>0</v>
      </c>
      <c r="BH86" s="10">
        <v>0</v>
      </c>
      <c r="BI86" s="13">
        <v>0</v>
      </c>
      <c r="BJ86" s="14">
        <v>0</v>
      </c>
      <c r="BK86" s="15">
        <v>444</v>
      </c>
      <c r="BL86" s="16">
        <v>30</v>
      </c>
      <c r="BM86" s="16">
        <f t="shared" si="1"/>
        <v>13320</v>
      </c>
      <c r="BN86" s="20"/>
    </row>
    <row r="87" spans="1:66" x14ac:dyDescent="0.25">
      <c r="A87" s="10">
        <v>4103358</v>
      </c>
      <c r="B87" s="10" t="s">
        <v>37</v>
      </c>
      <c r="C87" s="10">
        <v>5968</v>
      </c>
      <c r="D87" s="10" t="s">
        <v>38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>
        <v>12</v>
      </c>
      <c r="AF87" s="10">
        <v>51</v>
      </c>
      <c r="AG87" s="10">
        <v>24</v>
      </c>
      <c r="AH87" s="10">
        <v>12</v>
      </c>
      <c r="AI87" s="11"/>
      <c r="AJ87" s="23">
        <v>99</v>
      </c>
      <c r="AK87" s="12"/>
      <c r="AL87" s="10"/>
      <c r="AM87" s="10"/>
      <c r="AN87" s="10">
        <v>0</v>
      </c>
      <c r="AO87" s="10"/>
      <c r="AP87" s="10"/>
      <c r="AQ87" s="10"/>
      <c r="AR87" s="10">
        <v>0</v>
      </c>
      <c r="AS87" s="10"/>
      <c r="AT87" s="10">
        <v>0</v>
      </c>
      <c r="AU87" s="10"/>
      <c r="AV87" s="10"/>
      <c r="AW87" s="10"/>
      <c r="AX87" s="10"/>
      <c r="AY87" s="10"/>
      <c r="AZ87" s="10">
        <v>0</v>
      </c>
      <c r="BA87" s="10"/>
      <c r="BB87" s="10"/>
      <c r="BC87" s="10"/>
      <c r="BD87" s="10"/>
      <c r="BE87" s="10">
        <v>0</v>
      </c>
      <c r="BF87" s="10"/>
      <c r="BG87" s="10">
        <v>12</v>
      </c>
      <c r="BH87" s="10">
        <v>0</v>
      </c>
      <c r="BI87" s="13">
        <v>12</v>
      </c>
      <c r="BJ87" s="14">
        <v>144</v>
      </c>
      <c r="BK87" s="15">
        <v>243</v>
      </c>
      <c r="BL87" s="16">
        <v>30</v>
      </c>
      <c r="BM87" s="16">
        <f t="shared" si="1"/>
        <v>7290</v>
      </c>
      <c r="BN87" s="20"/>
    </row>
    <row r="88" spans="1:66" x14ac:dyDescent="0.25">
      <c r="A88" s="10">
        <v>4103358</v>
      </c>
      <c r="B88" s="10" t="s">
        <v>37</v>
      </c>
      <c r="C88" s="10">
        <v>6808</v>
      </c>
      <c r="D88" s="10" t="s">
        <v>38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>
        <v>1</v>
      </c>
      <c r="AG88" s="10"/>
      <c r="AH88" s="10"/>
      <c r="AI88" s="11"/>
      <c r="AJ88" s="23">
        <v>1</v>
      </c>
      <c r="AK88" s="12"/>
      <c r="AL88" s="10"/>
      <c r="AM88" s="10"/>
      <c r="AN88" s="10">
        <v>0</v>
      </c>
      <c r="AO88" s="10"/>
      <c r="AP88" s="10"/>
      <c r="AQ88" s="10"/>
      <c r="AR88" s="10">
        <v>0</v>
      </c>
      <c r="AS88" s="10"/>
      <c r="AT88" s="10">
        <v>0</v>
      </c>
      <c r="AU88" s="10"/>
      <c r="AV88" s="10"/>
      <c r="AW88" s="10"/>
      <c r="AX88" s="10"/>
      <c r="AY88" s="10"/>
      <c r="AZ88" s="10">
        <v>0</v>
      </c>
      <c r="BA88" s="10"/>
      <c r="BB88" s="10"/>
      <c r="BC88" s="10"/>
      <c r="BD88" s="10"/>
      <c r="BE88" s="10">
        <v>0</v>
      </c>
      <c r="BF88" s="10"/>
      <c r="BG88" s="10">
        <v>0</v>
      </c>
      <c r="BH88" s="10">
        <v>0</v>
      </c>
      <c r="BI88" s="13">
        <v>0</v>
      </c>
      <c r="BJ88" s="14">
        <v>0</v>
      </c>
      <c r="BK88" s="15">
        <v>1</v>
      </c>
      <c r="BL88" s="16">
        <v>30</v>
      </c>
      <c r="BM88" s="16">
        <f t="shared" si="1"/>
        <v>30</v>
      </c>
      <c r="BN88" s="20"/>
    </row>
    <row r="89" spans="1:66" x14ac:dyDescent="0.25">
      <c r="A89" s="10">
        <v>4103358</v>
      </c>
      <c r="B89" s="10" t="s">
        <v>37</v>
      </c>
      <c r="C89" s="10">
        <v>7851</v>
      </c>
      <c r="D89" s="10" t="s">
        <v>38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>
        <v>5</v>
      </c>
      <c r="AD89" s="10"/>
      <c r="AE89" s="10">
        <v>12</v>
      </c>
      <c r="AF89" s="10">
        <v>10</v>
      </c>
      <c r="AG89" s="10"/>
      <c r="AH89" s="10"/>
      <c r="AI89" s="11"/>
      <c r="AJ89" s="23">
        <v>28</v>
      </c>
      <c r="AK89" s="12"/>
      <c r="AL89" s="10"/>
      <c r="AM89" s="10"/>
      <c r="AN89" s="10">
        <v>0</v>
      </c>
      <c r="AO89" s="10"/>
      <c r="AP89" s="10"/>
      <c r="AQ89" s="10"/>
      <c r="AR89" s="10">
        <v>0</v>
      </c>
      <c r="AS89" s="10"/>
      <c r="AT89" s="10">
        <v>0</v>
      </c>
      <c r="AU89" s="10"/>
      <c r="AV89" s="10"/>
      <c r="AW89" s="10"/>
      <c r="AX89" s="10"/>
      <c r="AY89" s="10"/>
      <c r="AZ89" s="10">
        <v>0</v>
      </c>
      <c r="BA89" s="10"/>
      <c r="BB89" s="10"/>
      <c r="BC89" s="10"/>
      <c r="BD89" s="10"/>
      <c r="BE89" s="10">
        <v>0</v>
      </c>
      <c r="BF89" s="10"/>
      <c r="BG89" s="10">
        <v>0</v>
      </c>
      <c r="BH89" s="10">
        <v>0</v>
      </c>
      <c r="BI89" s="13">
        <v>0</v>
      </c>
      <c r="BJ89" s="14">
        <v>0</v>
      </c>
      <c r="BK89" s="15">
        <v>28</v>
      </c>
      <c r="BL89" s="16">
        <v>30</v>
      </c>
      <c r="BM89" s="16">
        <f t="shared" si="1"/>
        <v>840</v>
      </c>
      <c r="BN89" s="20"/>
    </row>
    <row r="90" spans="1:66" x14ac:dyDescent="0.25">
      <c r="A90" s="10">
        <v>4103358</v>
      </c>
      <c r="B90" s="10" t="s">
        <v>37</v>
      </c>
      <c r="C90" s="10">
        <v>7852</v>
      </c>
      <c r="D90" s="10" t="s">
        <v>38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>
        <v>8</v>
      </c>
      <c r="AB90" s="10"/>
      <c r="AC90" s="10"/>
      <c r="AD90" s="10"/>
      <c r="AE90" s="10">
        <v>1</v>
      </c>
      <c r="AF90" s="10">
        <v>5</v>
      </c>
      <c r="AG90" s="10"/>
      <c r="AH90" s="10"/>
      <c r="AI90" s="11"/>
      <c r="AJ90" s="23">
        <v>14</v>
      </c>
      <c r="AK90" s="12"/>
      <c r="AL90" s="10"/>
      <c r="AM90" s="10"/>
      <c r="AN90" s="10">
        <v>0</v>
      </c>
      <c r="AO90" s="10"/>
      <c r="AP90" s="10"/>
      <c r="AQ90" s="10"/>
      <c r="AR90" s="10">
        <v>0</v>
      </c>
      <c r="AS90" s="10"/>
      <c r="AT90" s="10">
        <v>0</v>
      </c>
      <c r="AU90" s="10"/>
      <c r="AV90" s="10"/>
      <c r="AW90" s="10"/>
      <c r="AX90" s="10"/>
      <c r="AY90" s="10"/>
      <c r="AZ90" s="10">
        <v>0</v>
      </c>
      <c r="BA90" s="10"/>
      <c r="BB90" s="10"/>
      <c r="BC90" s="10"/>
      <c r="BD90" s="10"/>
      <c r="BE90" s="10">
        <v>0</v>
      </c>
      <c r="BF90" s="10"/>
      <c r="BG90" s="10">
        <v>0</v>
      </c>
      <c r="BH90" s="10">
        <v>0</v>
      </c>
      <c r="BI90" s="13">
        <v>0</v>
      </c>
      <c r="BJ90" s="14">
        <v>0</v>
      </c>
      <c r="BK90" s="15">
        <v>14</v>
      </c>
      <c r="BL90" s="16">
        <v>30</v>
      </c>
      <c r="BM90" s="16">
        <f t="shared" si="1"/>
        <v>420</v>
      </c>
      <c r="BN90" s="20"/>
    </row>
    <row r="91" spans="1:66" x14ac:dyDescent="0.25">
      <c r="A91" s="10">
        <v>4103358</v>
      </c>
      <c r="B91" s="10" t="s">
        <v>37</v>
      </c>
      <c r="C91" s="10">
        <v>9437</v>
      </c>
      <c r="D91" s="10" t="s">
        <v>38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>
        <v>92</v>
      </c>
      <c r="AB91" s="10"/>
      <c r="AC91" s="10">
        <v>155</v>
      </c>
      <c r="AD91" s="10"/>
      <c r="AE91" s="10">
        <v>20</v>
      </c>
      <c r="AF91" s="10">
        <v>78</v>
      </c>
      <c r="AG91" s="10">
        <v>42</v>
      </c>
      <c r="AH91" s="10">
        <v>263</v>
      </c>
      <c r="AI91" s="11"/>
      <c r="AJ91" s="23">
        <v>650</v>
      </c>
      <c r="AK91" s="12"/>
      <c r="AL91" s="10"/>
      <c r="AM91" s="10"/>
      <c r="AN91" s="10">
        <v>0</v>
      </c>
      <c r="AO91" s="10"/>
      <c r="AP91" s="10"/>
      <c r="AQ91" s="10"/>
      <c r="AR91" s="10">
        <v>0</v>
      </c>
      <c r="AS91" s="10"/>
      <c r="AT91" s="10">
        <v>0</v>
      </c>
      <c r="AU91" s="10"/>
      <c r="AV91" s="10"/>
      <c r="AW91" s="10"/>
      <c r="AX91" s="10"/>
      <c r="AY91" s="10"/>
      <c r="AZ91" s="10">
        <v>0</v>
      </c>
      <c r="BA91" s="10"/>
      <c r="BB91" s="10"/>
      <c r="BC91" s="10"/>
      <c r="BD91" s="10"/>
      <c r="BE91" s="10">
        <v>0</v>
      </c>
      <c r="BF91" s="10"/>
      <c r="BG91" s="10">
        <v>0</v>
      </c>
      <c r="BH91" s="10">
        <v>0</v>
      </c>
      <c r="BI91" s="13">
        <v>0</v>
      </c>
      <c r="BJ91" s="14">
        <v>0</v>
      </c>
      <c r="BK91" s="15">
        <v>650</v>
      </c>
      <c r="BL91" s="16">
        <v>30</v>
      </c>
      <c r="BM91" s="16">
        <f t="shared" si="1"/>
        <v>19500</v>
      </c>
      <c r="BN91" s="20"/>
    </row>
    <row r="92" spans="1:66" x14ac:dyDescent="0.25">
      <c r="A92" s="10">
        <v>4103358</v>
      </c>
      <c r="B92" s="10" t="s">
        <v>37</v>
      </c>
      <c r="C92" s="10">
        <v>9481</v>
      </c>
      <c r="D92" s="10" t="s">
        <v>38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79</v>
      </c>
      <c r="AB92" s="10"/>
      <c r="AC92" s="10">
        <v>100</v>
      </c>
      <c r="AD92" s="10"/>
      <c r="AE92" s="10">
        <v>14</v>
      </c>
      <c r="AF92" s="10">
        <v>90</v>
      </c>
      <c r="AG92" s="10">
        <v>176</v>
      </c>
      <c r="AH92" s="10">
        <v>166</v>
      </c>
      <c r="AI92" s="11"/>
      <c r="AJ92" s="23">
        <v>625</v>
      </c>
      <c r="AK92" s="12"/>
      <c r="AL92" s="10"/>
      <c r="AM92" s="10"/>
      <c r="AN92" s="10">
        <v>0</v>
      </c>
      <c r="AO92" s="10"/>
      <c r="AP92" s="10"/>
      <c r="AQ92" s="10"/>
      <c r="AR92" s="10">
        <v>0</v>
      </c>
      <c r="AS92" s="10"/>
      <c r="AT92" s="10">
        <v>0</v>
      </c>
      <c r="AU92" s="10"/>
      <c r="AV92" s="10"/>
      <c r="AW92" s="10"/>
      <c r="AX92" s="10"/>
      <c r="AY92" s="10"/>
      <c r="AZ92" s="10">
        <v>0</v>
      </c>
      <c r="BA92" s="10"/>
      <c r="BB92" s="10"/>
      <c r="BC92" s="10"/>
      <c r="BD92" s="10"/>
      <c r="BE92" s="10">
        <v>0</v>
      </c>
      <c r="BF92" s="10"/>
      <c r="BG92" s="10">
        <v>0</v>
      </c>
      <c r="BH92" s="10">
        <v>0</v>
      </c>
      <c r="BI92" s="13">
        <v>0</v>
      </c>
      <c r="BJ92" s="14">
        <v>0</v>
      </c>
      <c r="BK92" s="15">
        <v>625</v>
      </c>
      <c r="BL92" s="16">
        <v>30</v>
      </c>
      <c r="BM92" s="16">
        <f t="shared" si="1"/>
        <v>18750</v>
      </c>
      <c r="BN92" s="20"/>
    </row>
    <row r="93" spans="1:66" x14ac:dyDescent="0.25">
      <c r="A93" s="10">
        <v>4103405</v>
      </c>
      <c r="B93" s="10" t="s">
        <v>39</v>
      </c>
      <c r="C93" s="10">
        <v>31</v>
      </c>
      <c r="D93" s="10" t="s">
        <v>32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>
        <v>2</v>
      </c>
      <c r="U93" s="10">
        <v>48</v>
      </c>
      <c r="V93" s="10">
        <v>11</v>
      </c>
      <c r="W93" s="10"/>
      <c r="X93" s="10"/>
      <c r="Y93" s="10">
        <v>6</v>
      </c>
      <c r="Z93" s="10"/>
      <c r="AA93" s="10">
        <v>21</v>
      </c>
      <c r="AB93" s="10"/>
      <c r="AC93" s="10"/>
      <c r="AD93" s="10"/>
      <c r="AE93" s="10"/>
      <c r="AF93" s="10"/>
      <c r="AG93" s="10"/>
      <c r="AH93" s="10"/>
      <c r="AI93" s="11"/>
      <c r="AJ93" s="23">
        <v>88</v>
      </c>
      <c r="AK93" s="12"/>
      <c r="AL93" s="10"/>
      <c r="AM93" s="10"/>
      <c r="AN93" s="10">
        <v>0</v>
      </c>
      <c r="AO93" s="10"/>
      <c r="AP93" s="10"/>
      <c r="AQ93" s="10"/>
      <c r="AR93" s="10">
        <v>0</v>
      </c>
      <c r="AS93" s="10"/>
      <c r="AT93" s="10">
        <v>0</v>
      </c>
      <c r="AU93" s="10"/>
      <c r="AV93" s="10">
        <v>36</v>
      </c>
      <c r="AW93" s="10"/>
      <c r="AX93" s="10"/>
      <c r="AY93" s="10"/>
      <c r="AZ93" s="10">
        <v>0</v>
      </c>
      <c r="BA93" s="10"/>
      <c r="BB93" s="10"/>
      <c r="BC93" s="10"/>
      <c r="BD93" s="10"/>
      <c r="BE93" s="10">
        <v>0</v>
      </c>
      <c r="BF93" s="10"/>
      <c r="BG93" s="10">
        <v>0</v>
      </c>
      <c r="BH93" s="10">
        <v>0</v>
      </c>
      <c r="BI93" s="13">
        <v>36</v>
      </c>
      <c r="BJ93" s="14">
        <v>432</v>
      </c>
      <c r="BK93" s="15">
        <v>520</v>
      </c>
      <c r="BL93" s="16">
        <v>24</v>
      </c>
      <c r="BM93" s="16">
        <f t="shared" si="1"/>
        <v>12480</v>
      </c>
      <c r="BN93" s="20"/>
    </row>
    <row r="94" spans="1:66" x14ac:dyDescent="0.25">
      <c r="A94" s="10">
        <v>4103405</v>
      </c>
      <c r="B94" s="10" t="s">
        <v>39</v>
      </c>
      <c r="C94" s="10">
        <v>555</v>
      </c>
      <c r="D94" s="10" t="s">
        <v>32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>
        <v>228</v>
      </c>
      <c r="U94" s="10"/>
      <c r="V94" s="10">
        <v>1</v>
      </c>
      <c r="W94" s="10">
        <v>106</v>
      </c>
      <c r="X94" s="10">
        <v>285</v>
      </c>
      <c r="Y94" s="10">
        <v>487</v>
      </c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23">
        <v>1107</v>
      </c>
      <c r="AK94" s="12"/>
      <c r="AL94" s="10"/>
      <c r="AM94" s="10"/>
      <c r="AN94" s="10">
        <v>0</v>
      </c>
      <c r="AO94" s="10"/>
      <c r="AP94" s="10"/>
      <c r="AQ94" s="10"/>
      <c r="AR94" s="10">
        <v>0</v>
      </c>
      <c r="AS94" s="10"/>
      <c r="AT94" s="10">
        <v>0</v>
      </c>
      <c r="AU94" s="10"/>
      <c r="AV94" s="10">
        <v>12</v>
      </c>
      <c r="AW94" s="10"/>
      <c r="AX94" s="10"/>
      <c r="AY94" s="10"/>
      <c r="AZ94" s="10">
        <v>0</v>
      </c>
      <c r="BA94" s="10"/>
      <c r="BB94" s="10"/>
      <c r="BC94" s="10"/>
      <c r="BD94" s="10"/>
      <c r="BE94" s="10">
        <v>0</v>
      </c>
      <c r="BF94" s="10"/>
      <c r="BG94" s="10">
        <v>0</v>
      </c>
      <c r="BH94" s="10">
        <v>0</v>
      </c>
      <c r="BI94" s="13">
        <v>12</v>
      </c>
      <c r="BJ94" s="14">
        <v>144</v>
      </c>
      <c r="BK94" s="15">
        <v>1251</v>
      </c>
      <c r="BL94" s="16">
        <v>24</v>
      </c>
      <c r="BM94" s="16">
        <f t="shared" si="1"/>
        <v>30024</v>
      </c>
      <c r="BN94" s="20"/>
    </row>
    <row r="95" spans="1:66" x14ac:dyDescent="0.25">
      <c r="A95" s="10">
        <v>4103405</v>
      </c>
      <c r="B95" s="10" t="s">
        <v>39</v>
      </c>
      <c r="C95" s="10">
        <v>642</v>
      </c>
      <c r="D95" s="10" t="s">
        <v>32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>
        <v>1</v>
      </c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23">
        <v>1</v>
      </c>
      <c r="AK95" s="12"/>
      <c r="AL95" s="10"/>
      <c r="AM95" s="10"/>
      <c r="AN95" s="10">
        <v>0</v>
      </c>
      <c r="AO95" s="10"/>
      <c r="AP95" s="10"/>
      <c r="AQ95" s="10"/>
      <c r="AR95" s="10">
        <v>0</v>
      </c>
      <c r="AS95" s="10"/>
      <c r="AT95" s="10">
        <v>0</v>
      </c>
      <c r="AU95" s="10"/>
      <c r="AV95" s="10"/>
      <c r="AW95" s="10"/>
      <c r="AX95" s="10"/>
      <c r="AY95" s="10"/>
      <c r="AZ95" s="10">
        <v>0</v>
      </c>
      <c r="BA95" s="10"/>
      <c r="BB95" s="10"/>
      <c r="BC95" s="10"/>
      <c r="BD95" s="10"/>
      <c r="BE95" s="10">
        <v>0</v>
      </c>
      <c r="BF95" s="10"/>
      <c r="BG95" s="10">
        <v>0</v>
      </c>
      <c r="BH95" s="10">
        <v>0</v>
      </c>
      <c r="BI95" s="13">
        <v>0</v>
      </c>
      <c r="BJ95" s="14">
        <v>0</v>
      </c>
      <c r="BK95" s="15">
        <v>1</v>
      </c>
      <c r="BL95" s="16">
        <v>24</v>
      </c>
      <c r="BM95" s="16">
        <f t="shared" si="1"/>
        <v>24</v>
      </c>
      <c r="BN95" s="20"/>
    </row>
    <row r="96" spans="1:66" x14ac:dyDescent="0.25">
      <c r="A96" s="10">
        <v>4103405</v>
      </c>
      <c r="B96" s="10" t="s">
        <v>39</v>
      </c>
      <c r="C96" s="10">
        <v>2108</v>
      </c>
      <c r="D96" s="10" t="s">
        <v>32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>
        <v>20</v>
      </c>
      <c r="AG96" s="10"/>
      <c r="AH96" s="10"/>
      <c r="AI96" s="11"/>
      <c r="AJ96" s="23">
        <v>20</v>
      </c>
      <c r="AK96" s="12"/>
      <c r="AL96" s="10"/>
      <c r="AM96" s="10"/>
      <c r="AN96" s="10">
        <v>0</v>
      </c>
      <c r="AO96" s="10"/>
      <c r="AP96" s="10"/>
      <c r="AQ96" s="10"/>
      <c r="AR96" s="10">
        <v>0</v>
      </c>
      <c r="AS96" s="10"/>
      <c r="AT96" s="10">
        <v>0</v>
      </c>
      <c r="AU96" s="10"/>
      <c r="AV96" s="10"/>
      <c r="AW96" s="10"/>
      <c r="AX96" s="10"/>
      <c r="AY96" s="10"/>
      <c r="AZ96" s="10">
        <v>0</v>
      </c>
      <c r="BA96" s="10"/>
      <c r="BB96" s="10"/>
      <c r="BC96" s="10"/>
      <c r="BD96" s="10"/>
      <c r="BE96" s="10">
        <v>0</v>
      </c>
      <c r="BF96" s="10"/>
      <c r="BG96" s="10">
        <v>0</v>
      </c>
      <c r="BH96" s="10">
        <v>0</v>
      </c>
      <c r="BI96" s="13">
        <v>0</v>
      </c>
      <c r="BJ96" s="14">
        <v>0</v>
      </c>
      <c r="BK96" s="15">
        <v>20</v>
      </c>
      <c r="BL96" s="16">
        <v>24</v>
      </c>
      <c r="BM96" s="16">
        <f t="shared" si="1"/>
        <v>480</v>
      </c>
      <c r="BN96" s="20"/>
    </row>
    <row r="97" spans="1:66" x14ac:dyDescent="0.25">
      <c r="A97" s="10">
        <v>4103405</v>
      </c>
      <c r="B97" s="10" t="s">
        <v>39</v>
      </c>
      <c r="C97" s="10">
        <v>9548</v>
      </c>
      <c r="D97" s="10" t="s">
        <v>32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>
        <v>12</v>
      </c>
      <c r="AG97" s="10"/>
      <c r="AH97" s="10"/>
      <c r="AI97" s="11"/>
      <c r="AJ97" s="23">
        <v>12</v>
      </c>
      <c r="AK97" s="12"/>
      <c r="AL97" s="10"/>
      <c r="AM97" s="10"/>
      <c r="AN97" s="10">
        <v>0</v>
      </c>
      <c r="AO97" s="10"/>
      <c r="AP97" s="10"/>
      <c r="AQ97" s="10"/>
      <c r="AR97" s="10">
        <v>0</v>
      </c>
      <c r="AS97" s="10"/>
      <c r="AT97" s="10">
        <v>0</v>
      </c>
      <c r="AU97" s="10"/>
      <c r="AV97" s="10"/>
      <c r="AW97" s="10"/>
      <c r="AX97" s="10"/>
      <c r="AY97" s="10"/>
      <c r="AZ97" s="10">
        <v>0</v>
      </c>
      <c r="BA97" s="10"/>
      <c r="BB97" s="10"/>
      <c r="BC97" s="10"/>
      <c r="BD97" s="10"/>
      <c r="BE97" s="10">
        <v>0</v>
      </c>
      <c r="BF97" s="10"/>
      <c r="BG97" s="10">
        <v>0</v>
      </c>
      <c r="BH97" s="10">
        <v>0</v>
      </c>
      <c r="BI97" s="13">
        <v>0</v>
      </c>
      <c r="BJ97" s="14">
        <v>0</v>
      </c>
      <c r="BK97" s="15">
        <v>12</v>
      </c>
      <c r="BL97" s="16">
        <v>24</v>
      </c>
      <c r="BM97" s="16">
        <f t="shared" si="1"/>
        <v>288</v>
      </c>
      <c r="BN97" s="20"/>
    </row>
    <row r="98" spans="1:66" x14ac:dyDescent="0.25">
      <c r="A98" s="10">
        <v>4108555</v>
      </c>
      <c r="B98" s="10" t="s">
        <v>40</v>
      </c>
      <c r="C98" s="10">
        <v>133</v>
      </c>
      <c r="D98" s="10" t="s">
        <v>28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>
        <v>118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1"/>
      <c r="AJ98" s="23">
        <v>118</v>
      </c>
      <c r="AK98" s="12"/>
      <c r="AL98" s="10"/>
      <c r="AM98" s="10"/>
      <c r="AN98" s="10">
        <v>0</v>
      </c>
      <c r="AO98" s="10"/>
      <c r="AP98" s="10"/>
      <c r="AQ98" s="10"/>
      <c r="AR98" s="10">
        <v>0</v>
      </c>
      <c r="AS98" s="10"/>
      <c r="AT98" s="10">
        <v>0</v>
      </c>
      <c r="AU98" s="10"/>
      <c r="AV98" s="10"/>
      <c r="AW98" s="10"/>
      <c r="AX98" s="10"/>
      <c r="AY98" s="10"/>
      <c r="AZ98" s="10">
        <v>0</v>
      </c>
      <c r="BA98" s="10"/>
      <c r="BB98" s="10"/>
      <c r="BC98" s="10"/>
      <c r="BD98" s="10"/>
      <c r="BE98" s="10">
        <v>0</v>
      </c>
      <c r="BF98" s="10"/>
      <c r="BG98" s="10">
        <v>0</v>
      </c>
      <c r="BH98" s="10">
        <v>0</v>
      </c>
      <c r="BI98" s="13">
        <v>0</v>
      </c>
      <c r="BJ98" s="14">
        <v>0</v>
      </c>
      <c r="BK98" s="15">
        <v>118</v>
      </c>
      <c r="BL98" s="16">
        <v>24</v>
      </c>
      <c r="BM98" s="16">
        <f t="shared" si="1"/>
        <v>2832</v>
      </c>
      <c r="BN98" s="20"/>
    </row>
    <row r="99" spans="1:66" x14ac:dyDescent="0.25">
      <c r="A99" s="10">
        <v>4108555</v>
      </c>
      <c r="B99" s="10" t="s">
        <v>40</v>
      </c>
      <c r="C99" s="10">
        <v>555</v>
      </c>
      <c r="D99" s="10" t="s">
        <v>28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12</v>
      </c>
      <c r="W99" s="10"/>
      <c r="X99" s="10"/>
      <c r="Y99" s="10"/>
      <c r="Z99" s="10"/>
      <c r="AA99" s="10"/>
      <c r="AB99" s="10"/>
      <c r="AC99" s="10"/>
      <c r="AD99" s="10"/>
      <c r="AE99" s="10"/>
      <c r="AF99" s="10">
        <v>4</v>
      </c>
      <c r="AG99" s="10"/>
      <c r="AH99" s="10">
        <v>8</v>
      </c>
      <c r="AI99" s="11"/>
      <c r="AJ99" s="23">
        <v>24</v>
      </c>
      <c r="AK99" s="12"/>
      <c r="AL99" s="10"/>
      <c r="AM99" s="10"/>
      <c r="AN99" s="10">
        <v>0</v>
      </c>
      <c r="AO99" s="10"/>
      <c r="AP99" s="10"/>
      <c r="AQ99" s="10"/>
      <c r="AR99" s="10">
        <v>0</v>
      </c>
      <c r="AS99" s="10"/>
      <c r="AT99" s="10">
        <v>0</v>
      </c>
      <c r="AU99" s="10"/>
      <c r="AV99" s="10"/>
      <c r="AW99" s="10"/>
      <c r="AX99" s="10"/>
      <c r="AY99" s="10"/>
      <c r="AZ99" s="10">
        <v>0</v>
      </c>
      <c r="BA99" s="10"/>
      <c r="BB99" s="10"/>
      <c r="BC99" s="10"/>
      <c r="BD99" s="10"/>
      <c r="BE99" s="10">
        <v>0</v>
      </c>
      <c r="BF99" s="10"/>
      <c r="BG99" s="10">
        <v>0</v>
      </c>
      <c r="BH99" s="10">
        <v>0</v>
      </c>
      <c r="BI99" s="13">
        <v>0</v>
      </c>
      <c r="BJ99" s="14">
        <v>0</v>
      </c>
      <c r="BK99" s="15">
        <v>24</v>
      </c>
      <c r="BL99" s="16">
        <v>24</v>
      </c>
      <c r="BM99" s="16">
        <f t="shared" si="1"/>
        <v>576</v>
      </c>
      <c r="BN99" s="20"/>
    </row>
    <row r="100" spans="1:66" x14ac:dyDescent="0.25">
      <c r="A100" s="10">
        <v>4108555</v>
      </c>
      <c r="B100" s="10" t="s">
        <v>40</v>
      </c>
      <c r="C100" s="10">
        <v>1077</v>
      </c>
      <c r="D100" s="10" t="s">
        <v>28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>
        <v>12</v>
      </c>
      <c r="AD100" s="10"/>
      <c r="AE100" s="10"/>
      <c r="AF100" s="10"/>
      <c r="AG100" s="10"/>
      <c r="AH100" s="10"/>
      <c r="AI100" s="11"/>
      <c r="AJ100" s="23">
        <v>12</v>
      </c>
      <c r="AK100" s="12"/>
      <c r="AL100" s="10"/>
      <c r="AM100" s="10"/>
      <c r="AN100" s="10">
        <v>0</v>
      </c>
      <c r="AO100" s="10"/>
      <c r="AP100" s="10"/>
      <c r="AQ100" s="10"/>
      <c r="AR100" s="10">
        <v>0</v>
      </c>
      <c r="AS100" s="10"/>
      <c r="AT100" s="10">
        <v>0</v>
      </c>
      <c r="AU100" s="10"/>
      <c r="AV100" s="10"/>
      <c r="AW100" s="10"/>
      <c r="AX100" s="10"/>
      <c r="AY100" s="10"/>
      <c r="AZ100" s="10">
        <v>0</v>
      </c>
      <c r="BA100" s="10"/>
      <c r="BB100" s="10"/>
      <c r="BC100" s="10"/>
      <c r="BD100" s="10"/>
      <c r="BE100" s="10">
        <v>0</v>
      </c>
      <c r="BF100" s="10"/>
      <c r="BG100" s="10">
        <v>0</v>
      </c>
      <c r="BH100" s="10">
        <v>0</v>
      </c>
      <c r="BI100" s="13">
        <v>0</v>
      </c>
      <c r="BJ100" s="14">
        <v>0</v>
      </c>
      <c r="BK100" s="15">
        <v>12</v>
      </c>
      <c r="BL100" s="16">
        <v>24</v>
      </c>
      <c r="BM100" s="16">
        <f t="shared" si="1"/>
        <v>288</v>
      </c>
      <c r="BN100" s="20"/>
    </row>
    <row r="101" spans="1:66" x14ac:dyDescent="0.25">
      <c r="A101" s="10">
        <v>4108555</v>
      </c>
      <c r="B101" s="10" t="s">
        <v>40</v>
      </c>
      <c r="C101" s="10">
        <v>1103</v>
      </c>
      <c r="D101" s="10" t="s">
        <v>28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>
        <v>11</v>
      </c>
      <c r="AF101" s="10"/>
      <c r="AG101" s="10"/>
      <c r="AH101" s="10"/>
      <c r="AI101" s="11"/>
      <c r="AJ101" s="23">
        <v>11</v>
      </c>
      <c r="AK101" s="12"/>
      <c r="AL101" s="10"/>
      <c r="AM101" s="10"/>
      <c r="AN101" s="10">
        <v>0</v>
      </c>
      <c r="AO101" s="10"/>
      <c r="AP101" s="10"/>
      <c r="AQ101" s="10"/>
      <c r="AR101" s="10">
        <v>0</v>
      </c>
      <c r="AS101" s="10"/>
      <c r="AT101" s="10">
        <v>0</v>
      </c>
      <c r="AU101" s="10"/>
      <c r="AV101" s="10"/>
      <c r="AW101" s="10"/>
      <c r="AX101" s="10"/>
      <c r="AY101" s="10"/>
      <c r="AZ101" s="10">
        <v>0</v>
      </c>
      <c r="BA101" s="10"/>
      <c r="BB101" s="10"/>
      <c r="BC101" s="10"/>
      <c r="BD101" s="10"/>
      <c r="BE101" s="10">
        <v>0</v>
      </c>
      <c r="BF101" s="10"/>
      <c r="BG101" s="10">
        <v>0</v>
      </c>
      <c r="BH101" s="10">
        <v>0</v>
      </c>
      <c r="BI101" s="13">
        <v>0</v>
      </c>
      <c r="BJ101" s="14">
        <v>0</v>
      </c>
      <c r="BK101" s="15">
        <v>11</v>
      </c>
      <c r="BL101" s="16">
        <v>24</v>
      </c>
      <c r="BM101" s="16">
        <f t="shared" si="1"/>
        <v>264</v>
      </c>
      <c r="BN101" s="20"/>
    </row>
    <row r="102" spans="1:66" x14ac:dyDescent="0.25">
      <c r="A102" s="10">
        <v>4108555</v>
      </c>
      <c r="B102" s="10" t="s">
        <v>40</v>
      </c>
      <c r="C102" s="10">
        <v>2231</v>
      </c>
      <c r="D102" s="10" t="s">
        <v>28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>
        <v>1</v>
      </c>
      <c r="AD102" s="10"/>
      <c r="AE102" s="10"/>
      <c r="AF102" s="10"/>
      <c r="AG102" s="10"/>
      <c r="AH102" s="10"/>
      <c r="AI102" s="11"/>
      <c r="AJ102" s="23">
        <v>1</v>
      </c>
      <c r="AK102" s="12"/>
      <c r="AL102" s="10"/>
      <c r="AM102" s="10"/>
      <c r="AN102" s="10">
        <v>0</v>
      </c>
      <c r="AO102" s="10"/>
      <c r="AP102" s="10"/>
      <c r="AQ102" s="10"/>
      <c r="AR102" s="10">
        <v>0</v>
      </c>
      <c r="AS102" s="10"/>
      <c r="AT102" s="10">
        <v>0</v>
      </c>
      <c r="AU102" s="10"/>
      <c r="AV102" s="10"/>
      <c r="AW102" s="10"/>
      <c r="AX102" s="10"/>
      <c r="AY102" s="10"/>
      <c r="AZ102" s="10">
        <v>0</v>
      </c>
      <c r="BA102" s="10"/>
      <c r="BB102" s="10"/>
      <c r="BC102" s="10"/>
      <c r="BD102" s="10"/>
      <c r="BE102" s="10">
        <v>0</v>
      </c>
      <c r="BF102" s="10"/>
      <c r="BG102" s="10">
        <v>0</v>
      </c>
      <c r="BH102" s="10">
        <v>0</v>
      </c>
      <c r="BI102" s="13">
        <v>0</v>
      </c>
      <c r="BJ102" s="14">
        <v>0</v>
      </c>
      <c r="BK102" s="15">
        <v>1</v>
      </c>
      <c r="BL102" s="16">
        <v>24</v>
      </c>
      <c r="BM102" s="16">
        <f t="shared" si="1"/>
        <v>24</v>
      </c>
      <c r="BN102" s="20"/>
    </row>
    <row r="103" spans="1:66" x14ac:dyDescent="0.25">
      <c r="A103" s="10">
        <v>4108555</v>
      </c>
      <c r="B103" s="10" t="s">
        <v>40</v>
      </c>
      <c r="C103" s="10">
        <v>3002</v>
      </c>
      <c r="D103" s="10" t="s">
        <v>28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>
        <v>6</v>
      </c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23">
        <v>6</v>
      </c>
      <c r="AK103" s="12"/>
      <c r="AL103" s="10"/>
      <c r="AM103" s="10"/>
      <c r="AN103" s="10">
        <v>0</v>
      </c>
      <c r="AO103" s="10"/>
      <c r="AP103" s="10"/>
      <c r="AQ103" s="10"/>
      <c r="AR103" s="10">
        <v>0</v>
      </c>
      <c r="AS103" s="10"/>
      <c r="AT103" s="10">
        <v>0</v>
      </c>
      <c r="AU103" s="10"/>
      <c r="AV103" s="10"/>
      <c r="AW103" s="10"/>
      <c r="AX103" s="10"/>
      <c r="AY103" s="10"/>
      <c r="AZ103" s="10">
        <v>0</v>
      </c>
      <c r="BA103" s="10"/>
      <c r="BB103" s="10"/>
      <c r="BC103" s="10"/>
      <c r="BD103" s="10"/>
      <c r="BE103" s="10">
        <v>0</v>
      </c>
      <c r="BF103" s="10"/>
      <c r="BG103" s="10">
        <v>0</v>
      </c>
      <c r="BH103" s="10">
        <v>0</v>
      </c>
      <c r="BI103" s="13">
        <v>0</v>
      </c>
      <c r="BJ103" s="14">
        <v>0</v>
      </c>
      <c r="BK103" s="15">
        <v>6</v>
      </c>
      <c r="BL103" s="16">
        <v>24</v>
      </c>
      <c r="BM103" s="16">
        <f t="shared" si="1"/>
        <v>144</v>
      </c>
      <c r="BN103" s="20"/>
    </row>
    <row r="104" spans="1:66" x14ac:dyDescent="0.25">
      <c r="A104" s="10">
        <v>4108555</v>
      </c>
      <c r="B104" s="10" t="s">
        <v>40</v>
      </c>
      <c r="C104" s="10">
        <v>4368</v>
      </c>
      <c r="D104" s="10" t="s">
        <v>28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v>100</v>
      </c>
      <c r="U104" s="10"/>
      <c r="V104" s="10"/>
      <c r="W104" s="10">
        <v>3</v>
      </c>
      <c r="X104" s="10"/>
      <c r="Y104" s="10"/>
      <c r="Z104" s="10"/>
      <c r="AA104" s="10"/>
      <c r="AB104" s="10"/>
      <c r="AC104" s="10"/>
      <c r="AD104" s="10"/>
      <c r="AE104" s="10">
        <v>1</v>
      </c>
      <c r="AF104" s="10">
        <v>9</v>
      </c>
      <c r="AG104" s="10">
        <v>15</v>
      </c>
      <c r="AH104" s="10">
        <v>7</v>
      </c>
      <c r="AI104" s="11"/>
      <c r="AJ104" s="23">
        <v>135</v>
      </c>
      <c r="AK104" s="12"/>
      <c r="AL104" s="10"/>
      <c r="AM104" s="10"/>
      <c r="AN104" s="10">
        <v>0</v>
      </c>
      <c r="AO104" s="10"/>
      <c r="AP104" s="10"/>
      <c r="AQ104" s="10"/>
      <c r="AR104" s="10">
        <v>0</v>
      </c>
      <c r="AS104" s="10"/>
      <c r="AT104" s="10">
        <v>0</v>
      </c>
      <c r="AU104" s="10"/>
      <c r="AV104" s="10"/>
      <c r="AW104" s="10"/>
      <c r="AX104" s="10"/>
      <c r="AY104" s="10"/>
      <c r="AZ104" s="10">
        <v>0</v>
      </c>
      <c r="BA104" s="10"/>
      <c r="BB104" s="10"/>
      <c r="BC104" s="10"/>
      <c r="BD104" s="10"/>
      <c r="BE104" s="10">
        <v>0</v>
      </c>
      <c r="BF104" s="10"/>
      <c r="BG104" s="10">
        <v>0</v>
      </c>
      <c r="BH104" s="10">
        <v>0</v>
      </c>
      <c r="BI104" s="13">
        <v>0</v>
      </c>
      <c r="BJ104" s="14">
        <v>0</v>
      </c>
      <c r="BK104" s="15">
        <v>135</v>
      </c>
      <c r="BL104" s="16">
        <v>24</v>
      </c>
      <c r="BM104" s="16">
        <f t="shared" si="1"/>
        <v>3240</v>
      </c>
      <c r="BN104" s="20"/>
    </row>
    <row r="105" spans="1:66" x14ac:dyDescent="0.25">
      <c r="A105" s="10">
        <v>4108555</v>
      </c>
      <c r="B105" s="10" t="s">
        <v>40</v>
      </c>
      <c r="C105" s="10">
        <v>4896</v>
      </c>
      <c r="D105" s="10" t="s">
        <v>28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>
        <v>1577</v>
      </c>
      <c r="U105" s="10">
        <v>2562</v>
      </c>
      <c r="V105" s="10">
        <v>2</v>
      </c>
      <c r="W105" s="10">
        <v>73</v>
      </c>
      <c r="X105" s="10"/>
      <c r="Y105" s="10">
        <v>100</v>
      </c>
      <c r="Z105" s="10"/>
      <c r="AA105" s="10"/>
      <c r="AB105" s="10"/>
      <c r="AC105" s="10">
        <v>94</v>
      </c>
      <c r="AD105" s="10"/>
      <c r="AE105" s="10"/>
      <c r="AF105" s="10"/>
      <c r="AG105" s="10">
        <v>1</v>
      </c>
      <c r="AH105" s="10">
        <v>3</v>
      </c>
      <c r="AI105" s="11"/>
      <c r="AJ105" s="23">
        <v>4412</v>
      </c>
      <c r="AK105" s="12"/>
      <c r="AL105" s="10"/>
      <c r="AM105" s="10"/>
      <c r="AN105" s="10">
        <v>0</v>
      </c>
      <c r="AO105" s="10"/>
      <c r="AP105" s="10"/>
      <c r="AQ105" s="10"/>
      <c r="AR105" s="10">
        <v>0</v>
      </c>
      <c r="AS105" s="10"/>
      <c r="AT105" s="10">
        <v>0</v>
      </c>
      <c r="AU105" s="10"/>
      <c r="AV105" s="10"/>
      <c r="AW105" s="10"/>
      <c r="AX105" s="10"/>
      <c r="AY105" s="10"/>
      <c r="AZ105" s="10">
        <v>0</v>
      </c>
      <c r="BA105" s="10"/>
      <c r="BB105" s="10"/>
      <c r="BC105" s="10"/>
      <c r="BD105" s="10"/>
      <c r="BE105" s="10">
        <v>0</v>
      </c>
      <c r="BF105" s="10"/>
      <c r="BG105" s="10">
        <v>0</v>
      </c>
      <c r="BH105" s="10">
        <v>0</v>
      </c>
      <c r="BI105" s="13">
        <v>0</v>
      </c>
      <c r="BJ105" s="14">
        <v>0</v>
      </c>
      <c r="BK105" s="15">
        <v>4412</v>
      </c>
      <c r="BL105" s="16">
        <v>24</v>
      </c>
      <c r="BM105" s="16">
        <f t="shared" si="1"/>
        <v>105888</v>
      </c>
      <c r="BN105" s="20"/>
    </row>
    <row r="106" spans="1:66" x14ac:dyDescent="0.25">
      <c r="A106" s="10">
        <v>4108555</v>
      </c>
      <c r="B106" s="10" t="s">
        <v>40</v>
      </c>
      <c r="C106" s="10">
        <v>5178</v>
      </c>
      <c r="D106" s="10" t="s">
        <v>28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>
        <v>5</v>
      </c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23">
        <v>5</v>
      </c>
      <c r="AK106" s="12"/>
      <c r="AL106" s="10"/>
      <c r="AM106" s="10"/>
      <c r="AN106" s="10">
        <v>0</v>
      </c>
      <c r="AO106" s="10"/>
      <c r="AP106" s="10"/>
      <c r="AQ106" s="10"/>
      <c r="AR106" s="10">
        <v>0</v>
      </c>
      <c r="AS106" s="10"/>
      <c r="AT106" s="10">
        <v>0</v>
      </c>
      <c r="AU106" s="10"/>
      <c r="AV106" s="10"/>
      <c r="AW106" s="10"/>
      <c r="AX106" s="10"/>
      <c r="AY106" s="10"/>
      <c r="AZ106" s="10">
        <v>0</v>
      </c>
      <c r="BA106" s="10"/>
      <c r="BB106" s="10"/>
      <c r="BC106" s="10"/>
      <c r="BD106" s="10"/>
      <c r="BE106" s="10">
        <v>0</v>
      </c>
      <c r="BF106" s="10"/>
      <c r="BG106" s="10">
        <v>0</v>
      </c>
      <c r="BH106" s="10">
        <v>0</v>
      </c>
      <c r="BI106" s="13">
        <v>0</v>
      </c>
      <c r="BJ106" s="14">
        <v>0</v>
      </c>
      <c r="BK106" s="15">
        <v>5</v>
      </c>
      <c r="BL106" s="16">
        <v>24</v>
      </c>
      <c r="BM106" s="16">
        <f t="shared" si="1"/>
        <v>120</v>
      </c>
      <c r="BN106" s="20"/>
    </row>
    <row r="107" spans="1:66" x14ac:dyDescent="0.25">
      <c r="A107" s="10">
        <v>4108555</v>
      </c>
      <c r="B107" s="10" t="s">
        <v>40</v>
      </c>
      <c r="C107" s="10">
        <v>5578</v>
      </c>
      <c r="D107" s="10" t="s">
        <v>28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>
        <v>12</v>
      </c>
      <c r="AG107" s="10"/>
      <c r="AH107" s="10"/>
      <c r="AI107" s="11"/>
      <c r="AJ107" s="23">
        <v>12</v>
      </c>
      <c r="AK107" s="12"/>
      <c r="AL107" s="10"/>
      <c r="AM107" s="10"/>
      <c r="AN107" s="10">
        <v>0</v>
      </c>
      <c r="AO107" s="10"/>
      <c r="AP107" s="10"/>
      <c r="AQ107" s="10"/>
      <c r="AR107" s="10">
        <v>0</v>
      </c>
      <c r="AS107" s="10"/>
      <c r="AT107" s="10">
        <v>0</v>
      </c>
      <c r="AU107" s="10"/>
      <c r="AV107" s="10"/>
      <c r="AW107" s="10"/>
      <c r="AX107" s="10"/>
      <c r="AY107" s="10"/>
      <c r="AZ107" s="10">
        <v>0</v>
      </c>
      <c r="BA107" s="10"/>
      <c r="BB107" s="10"/>
      <c r="BC107" s="10"/>
      <c r="BD107" s="10"/>
      <c r="BE107" s="10">
        <v>0</v>
      </c>
      <c r="BF107" s="10"/>
      <c r="BG107" s="10">
        <v>0</v>
      </c>
      <c r="BH107" s="10">
        <v>0</v>
      </c>
      <c r="BI107" s="13">
        <v>0</v>
      </c>
      <c r="BJ107" s="14">
        <v>0</v>
      </c>
      <c r="BK107" s="15">
        <v>12</v>
      </c>
      <c r="BL107" s="16">
        <v>24</v>
      </c>
      <c r="BM107" s="16">
        <f t="shared" si="1"/>
        <v>288</v>
      </c>
      <c r="BN107" s="20"/>
    </row>
    <row r="108" spans="1:66" x14ac:dyDescent="0.25">
      <c r="A108" s="10">
        <v>4108555</v>
      </c>
      <c r="B108" s="10" t="s">
        <v>40</v>
      </c>
      <c r="C108" s="10">
        <v>5715</v>
      </c>
      <c r="D108" s="10" t="s">
        <v>28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>
        <v>2</v>
      </c>
      <c r="AH108" s="10"/>
      <c r="AI108" s="11"/>
      <c r="AJ108" s="23">
        <v>2</v>
      </c>
      <c r="AK108" s="12"/>
      <c r="AL108" s="10"/>
      <c r="AM108" s="10"/>
      <c r="AN108" s="10">
        <v>0</v>
      </c>
      <c r="AO108" s="10"/>
      <c r="AP108" s="10"/>
      <c r="AQ108" s="10"/>
      <c r="AR108" s="10">
        <v>0</v>
      </c>
      <c r="AS108" s="10"/>
      <c r="AT108" s="10">
        <v>0</v>
      </c>
      <c r="AU108" s="10"/>
      <c r="AV108" s="10"/>
      <c r="AW108" s="10"/>
      <c r="AX108" s="10"/>
      <c r="AY108" s="10"/>
      <c r="AZ108" s="10">
        <v>0</v>
      </c>
      <c r="BA108" s="10"/>
      <c r="BB108" s="10"/>
      <c r="BC108" s="10"/>
      <c r="BD108" s="10"/>
      <c r="BE108" s="10">
        <v>0</v>
      </c>
      <c r="BF108" s="10"/>
      <c r="BG108" s="10">
        <v>0</v>
      </c>
      <c r="BH108" s="10">
        <v>0</v>
      </c>
      <c r="BI108" s="13">
        <v>0</v>
      </c>
      <c r="BJ108" s="14">
        <v>0</v>
      </c>
      <c r="BK108" s="15">
        <v>2</v>
      </c>
      <c r="BL108" s="16">
        <v>24</v>
      </c>
      <c r="BM108" s="16">
        <f t="shared" si="1"/>
        <v>48</v>
      </c>
      <c r="BN108" s="20"/>
    </row>
    <row r="109" spans="1:66" x14ac:dyDescent="0.25">
      <c r="A109" s="10">
        <v>4108555</v>
      </c>
      <c r="B109" s="10" t="s">
        <v>40</v>
      </c>
      <c r="C109" s="10">
        <v>6152</v>
      </c>
      <c r="D109" s="10" t="s">
        <v>28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>
        <v>300</v>
      </c>
      <c r="AB109" s="10"/>
      <c r="AC109" s="10">
        <v>1740</v>
      </c>
      <c r="AD109" s="10"/>
      <c r="AE109" s="10">
        <v>1092</v>
      </c>
      <c r="AF109" s="10">
        <v>1354</v>
      </c>
      <c r="AG109" s="10"/>
      <c r="AH109" s="10">
        <v>240</v>
      </c>
      <c r="AI109" s="11"/>
      <c r="AJ109" s="23">
        <v>4726</v>
      </c>
      <c r="AK109" s="12"/>
      <c r="AL109" s="10"/>
      <c r="AM109" s="10"/>
      <c r="AN109" s="10">
        <v>0</v>
      </c>
      <c r="AO109" s="10"/>
      <c r="AP109" s="10"/>
      <c r="AQ109" s="10"/>
      <c r="AR109" s="10">
        <v>0</v>
      </c>
      <c r="AS109" s="10"/>
      <c r="AT109" s="10">
        <v>0</v>
      </c>
      <c r="AU109" s="10"/>
      <c r="AV109" s="10"/>
      <c r="AW109" s="10"/>
      <c r="AX109" s="10"/>
      <c r="AY109" s="10"/>
      <c r="AZ109" s="10">
        <v>0</v>
      </c>
      <c r="BA109" s="10"/>
      <c r="BB109" s="10"/>
      <c r="BC109" s="10"/>
      <c r="BD109" s="10"/>
      <c r="BE109" s="10">
        <v>0</v>
      </c>
      <c r="BF109" s="10"/>
      <c r="BG109" s="10">
        <v>0</v>
      </c>
      <c r="BH109" s="10">
        <v>0</v>
      </c>
      <c r="BI109" s="13">
        <v>0</v>
      </c>
      <c r="BJ109" s="14">
        <v>0</v>
      </c>
      <c r="BK109" s="15">
        <v>4726</v>
      </c>
      <c r="BL109" s="16">
        <v>24</v>
      </c>
      <c r="BM109" s="16">
        <f t="shared" si="1"/>
        <v>113424</v>
      </c>
      <c r="BN109" s="20"/>
    </row>
    <row r="110" spans="1:66" x14ac:dyDescent="0.25">
      <c r="A110" s="10">
        <v>4108555</v>
      </c>
      <c r="B110" s="10" t="s">
        <v>40</v>
      </c>
      <c r="C110" s="10">
        <v>7661</v>
      </c>
      <c r="D110" s="10" t="s">
        <v>28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>
        <v>19</v>
      </c>
      <c r="AH110" s="10">
        <v>1893</v>
      </c>
      <c r="AI110" s="11"/>
      <c r="AJ110" s="23">
        <v>1912</v>
      </c>
      <c r="AK110" s="12"/>
      <c r="AL110" s="10"/>
      <c r="AM110" s="10"/>
      <c r="AN110" s="10">
        <v>0</v>
      </c>
      <c r="AO110" s="10"/>
      <c r="AP110" s="10"/>
      <c r="AQ110" s="10"/>
      <c r="AR110" s="10">
        <v>0</v>
      </c>
      <c r="AS110" s="10"/>
      <c r="AT110" s="10">
        <v>0</v>
      </c>
      <c r="AU110" s="10"/>
      <c r="AV110" s="10"/>
      <c r="AW110" s="10"/>
      <c r="AX110" s="10"/>
      <c r="AY110" s="10"/>
      <c r="AZ110" s="10">
        <v>0</v>
      </c>
      <c r="BA110" s="10"/>
      <c r="BB110" s="10"/>
      <c r="BC110" s="10"/>
      <c r="BD110" s="10"/>
      <c r="BE110" s="10">
        <v>0</v>
      </c>
      <c r="BF110" s="10"/>
      <c r="BG110" s="10">
        <v>0</v>
      </c>
      <c r="BH110" s="10">
        <v>0</v>
      </c>
      <c r="BI110" s="13">
        <v>0</v>
      </c>
      <c r="BJ110" s="14">
        <v>0</v>
      </c>
      <c r="BK110" s="15">
        <v>1912</v>
      </c>
      <c r="BL110" s="16">
        <v>24</v>
      </c>
      <c r="BM110" s="16">
        <f t="shared" si="1"/>
        <v>45888</v>
      </c>
      <c r="BN110" s="20"/>
    </row>
    <row r="111" spans="1:66" x14ac:dyDescent="0.25">
      <c r="A111" s="10">
        <v>4108555</v>
      </c>
      <c r="B111" s="10" t="s">
        <v>40</v>
      </c>
      <c r="C111" s="10">
        <v>7663</v>
      </c>
      <c r="D111" s="10" t="s">
        <v>28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>
        <v>5</v>
      </c>
      <c r="AF111" s="10"/>
      <c r="AG111" s="10">
        <v>16</v>
      </c>
      <c r="AH111" s="10"/>
      <c r="AI111" s="11"/>
      <c r="AJ111" s="23">
        <v>21</v>
      </c>
      <c r="AK111" s="12"/>
      <c r="AL111" s="10"/>
      <c r="AM111" s="10"/>
      <c r="AN111" s="10">
        <v>0</v>
      </c>
      <c r="AO111" s="10"/>
      <c r="AP111" s="10"/>
      <c r="AQ111" s="10"/>
      <c r="AR111" s="10">
        <v>0</v>
      </c>
      <c r="AS111" s="10"/>
      <c r="AT111" s="10">
        <v>0</v>
      </c>
      <c r="AU111" s="10"/>
      <c r="AV111" s="10"/>
      <c r="AW111" s="10"/>
      <c r="AX111" s="10"/>
      <c r="AY111" s="10"/>
      <c r="AZ111" s="10">
        <v>0</v>
      </c>
      <c r="BA111" s="10"/>
      <c r="BB111" s="10"/>
      <c r="BC111" s="10"/>
      <c r="BD111" s="10"/>
      <c r="BE111" s="10">
        <v>0</v>
      </c>
      <c r="BF111" s="10"/>
      <c r="BG111" s="10">
        <v>0</v>
      </c>
      <c r="BH111" s="10">
        <v>0</v>
      </c>
      <c r="BI111" s="13">
        <v>0</v>
      </c>
      <c r="BJ111" s="14">
        <v>0</v>
      </c>
      <c r="BK111" s="15">
        <v>21</v>
      </c>
      <c r="BL111" s="16">
        <v>24</v>
      </c>
      <c r="BM111" s="16">
        <f t="shared" si="1"/>
        <v>504</v>
      </c>
      <c r="BN111" s="20"/>
    </row>
    <row r="112" spans="1:66" x14ac:dyDescent="0.25">
      <c r="A112" s="10">
        <v>4108555</v>
      </c>
      <c r="B112" s="10" t="s">
        <v>40</v>
      </c>
      <c r="C112" s="10">
        <v>7664</v>
      </c>
      <c r="D112" s="10" t="s">
        <v>28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>
        <v>1</v>
      </c>
      <c r="AB112" s="10"/>
      <c r="AC112" s="10"/>
      <c r="AD112" s="10"/>
      <c r="AE112" s="10">
        <v>1</v>
      </c>
      <c r="AF112" s="10">
        <v>4</v>
      </c>
      <c r="AG112" s="10">
        <v>5</v>
      </c>
      <c r="AH112" s="10"/>
      <c r="AI112" s="11"/>
      <c r="AJ112" s="23">
        <v>11</v>
      </c>
      <c r="AK112" s="12"/>
      <c r="AL112" s="10"/>
      <c r="AM112" s="10"/>
      <c r="AN112" s="10">
        <v>0</v>
      </c>
      <c r="AO112" s="10"/>
      <c r="AP112" s="10"/>
      <c r="AQ112" s="10"/>
      <c r="AR112" s="10">
        <v>0</v>
      </c>
      <c r="AS112" s="10"/>
      <c r="AT112" s="10">
        <v>0</v>
      </c>
      <c r="AU112" s="10"/>
      <c r="AV112" s="10"/>
      <c r="AW112" s="10"/>
      <c r="AX112" s="10"/>
      <c r="AY112" s="10"/>
      <c r="AZ112" s="10">
        <v>0</v>
      </c>
      <c r="BA112" s="10"/>
      <c r="BB112" s="10"/>
      <c r="BC112" s="10"/>
      <c r="BD112" s="10"/>
      <c r="BE112" s="10">
        <v>0</v>
      </c>
      <c r="BF112" s="10"/>
      <c r="BG112" s="10">
        <v>0</v>
      </c>
      <c r="BH112" s="10">
        <v>0</v>
      </c>
      <c r="BI112" s="13">
        <v>0</v>
      </c>
      <c r="BJ112" s="14">
        <v>0</v>
      </c>
      <c r="BK112" s="15">
        <v>11</v>
      </c>
      <c r="BL112" s="16">
        <v>24</v>
      </c>
      <c r="BM112" s="16">
        <f t="shared" si="1"/>
        <v>264</v>
      </c>
      <c r="BN112" s="20"/>
    </row>
    <row r="113" spans="1:66" x14ac:dyDescent="0.25">
      <c r="A113" s="10">
        <v>4108555</v>
      </c>
      <c r="B113" s="10" t="s">
        <v>40</v>
      </c>
      <c r="C113" s="10">
        <v>9107</v>
      </c>
      <c r="D113" s="10" t="s">
        <v>28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>
        <v>180</v>
      </c>
      <c r="AG113" s="10"/>
      <c r="AH113" s="10"/>
      <c r="AI113" s="11"/>
      <c r="AJ113" s="23">
        <v>180</v>
      </c>
      <c r="AK113" s="12"/>
      <c r="AL113" s="10"/>
      <c r="AM113" s="10"/>
      <c r="AN113" s="10">
        <v>0</v>
      </c>
      <c r="AO113" s="10"/>
      <c r="AP113" s="10"/>
      <c r="AQ113" s="10"/>
      <c r="AR113" s="10">
        <v>0</v>
      </c>
      <c r="AS113" s="10"/>
      <c r="AT113" s="10">
        <v>0</v>
      </c>
      <c r="AU113" s="10"/>
      <c r="AV113" s="10"/>
      <c r="AW113" s="10"/>
      <c r="AX113" s="10"/>
      <c r="AY113" s="10"/>
      <c r="AZ113" s="10">
        <v>0</v>
      </c>
      <c r="BA113" s="10"/>
      <c r="BB113" s="10"/>
      <c r="BC113" s="10"/>
      <c r="BD113" s="10"/>
      <c r="BE113" s="10">
        <v>0</v>
      </c>
      <c r="BF113" s="10"/>
      <c r="BG113" s="10">
        <v>0</v>
      </c>
      <c r="BH113" s="10">
        <v>0</v>
      </c>
      <c r="BI113" s="13">
        <v>0</v>
      </c>
      <c r="BJ113" s="14">
        <v>0</v>
      </c>
      <c r="BK113" s="15">
        <v>180</v>
      </c>
      <c r="BL113" s="16">
        <v>24</v>
      </c>
      <c r="BM113" s="16">
        <f t="shared" si="1"/>
        <v>4320</v>
      </c>
      <c r="BN113" s="20"/>
    </row>
    <row r="114" spans="1:66" x14ac:dyDescent="0.25">
      <c r="A114" s="10">
        <v>4111355</v>
      </c>
      <c r="B114" s="10" t="s">
        <v>41</v>
      </c>
      <c r="C114" s="10">
        <v>42</v>
      </c>
      <c r="D114" s="10" t="s">
        <v>38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>
        <v>2</v>
      </c>
      <c r="AD114" s="10"/>
      <c r="AE114" s="10"/>
      <c r="AF114" s="10"/>
      <c r="AG114" s="10"/>
      <c r="AH114" s="10"/>
      <c r="AI114" s="11"/>
      <c r="AJ114" s="23">
        <v>2</v>
      </c>
      <c r="AK114" s="12"/>
      <c r="AL114" s="10"/>
      <c r="AM114" s="10"/>
      <c r="AN114" s="10">
        <v>0</v>
      </c>
      <c r="AO114" s="10"/>
      <c r="AP114" s="10"/>
      <c r="AQ114" s="10"/>
      <c r="AR114" s="10">
        <v>0</v>
      </c>
      <c r="AS114" s="10"/>
      <c r="AT114" s="10">
        <v>0</v>
      </c>
      <c r="AU114" s="10"/>
      <c r="AV114" s="10"/>
      <c r="AW114" s="10"/>
      <c r="AX114" s="10"/>
      <c r="AY114" s="10"/>
      <c r="AZ114" s="10">
        <v>0</v>
      </c>
      <c r="BA114" s="10"/>
      <c r="BB114" s="10"/>
      <c r="BC114" s="10"/>
      <c r="BD114" s="10"/>
      <c r="BE114" s="10">
        <v>0</v>
      </c>
      <c r="BF114" s="10"/>
      <c r="BG114" s="10">
        <v>0</v>
      </c>
      <c r="BH114" s="10">
        <v>0</v>
      </c>
      <c r="BI114" s="13">
        <v>0</v>
      </c>
      <c r="BJ114" s="14">
        <v>0</v>
      </c>
      <c r="BK114" s="15">
        <v>2</v>
      </c>
      <c r="BL114" s="16">
        <v>21</v>
      </c>
      <c r="BM114" s="16">
        <f t="shared" si="1"/>
        <v>42</v>
      </c>
      <c r="BN114" s="20"/>
    </row>
    <row r="115" spans="1:66" x14ac:dyDescent="0.25">
      <c r="A115" s="10">
        <v>4111355</v>
      </c>
      <c r="B115" s="10" t="s">
        <v>41</v>
      </c>
      <c r="C115" s="10">
        <v>89</v>
      </c>
      <c r="D115" s="10" t="s">
        <v>38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>
        <v>1</v>
      </c>
      <c r="AB115" s="10"/>
      <c r="AC115" s="10"/>
      <c r="AD115" s="10"/>
      <c r="AE115" s="10">
        <v>2</v>
      </c>
      <c r="AF115" s="10"/>
      <c r="AG115" s="10"/>
      <c r="AH115" s="10"/>
      <c r="AI115" s="11"/>
      <c r="AJ115" s="23">
        <v>3</v>
      </c>
      <c r="AK115" s="12"/>
      <c r="AL115" s="10"/>
      <c r="AM115" s="10"/>
      <c r="AN115" s="10">
        <v>0</v>
      </c>
      <c r="AO115" s="10"/>
      <c r="AP115" s="10"/>
      <c r="AQ115" s="10"/>
      <c r="AR115" s="10">
        <v>0</v>
      </c>
      <c r="AS115" s="10"/>
      <c r="AT115" s="10">
        <v>0</v>
      </c>
      <c r="AU115" s="10"/>
      <c r="AV115" s="10"/>
      <c r="AW115" s="10"/>
      <c r="AX115" s="10"/>
      <c r="AY115" s="10"/>
      <c r="AZ115" s="10">
        <v>0</v>
      </c>
      <c r="BA115" s="10"/>
      <c r="BB115" s="10"/>
      <c r="BC115" s="10"/>
      <c r="BD115" s="10"/>
      <c r="BE115" s="10">
        <v>0</v>
      </c>
      <c r="BF115" s="10"/>
      <c r="BG115" s="10">
        <v>0</v>
      </c>
      <c r="BH115" s="10">
        <v>0</v>
      </c>
      <c r="BI115" s="13">
        <v>0</v>
      </c>
      <c r="BJ115" s="14">
        <v>0</v>
      </c>
      <c r="BK115" s="15">
        <v>3</v>
      </c>
      <c r="BL115" s="16">
        <v>21</v>
      </c>
      <c r="BM115" s="16">
        <f t="shared" si="1"/>
        <v>63</v>
      </c>
      <c r="BN115" s="20"/>
    </row>
    <row r="116" spans="1:66" x14ac:dyDescent="0.25">
      <c r="A116" s="10">
        <v>4111355</v>
      </c>
      <c r="B116" s="10" t="s">
        <v>41</v>
      </c>
      <c r="C116" s="10">
        <v>486</v>
      </c>
      <c r="D116" s="10" t="s">
        <v>38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>
        <v>36</v>
      </c>
      <c r="U116" s="10">
        <v>48</v>
      </c>
      <c r="V116" s="10">
        <v>12</v>
      </c>
      <c r="W116" s="10">
        <v>252</v>
      </c>
      <c r="X116" s="10">
        <v>12</v>
      </c>
      <c r="Y116" s="10"/>
      <c r="Z116" s="10"/>
      <c r="AA116" s="10"/>
      <c r="AB116" s="10"/>
      <c r="AC116" s="10">
        <v>2</v>
      </c>
      <c r="AD116" s="10"/>
      <c r="AE116" s="10">
        <v>28</v>
      </c>
      <c r="AF116" s="10"/>
      <c r="AG116" s="10">
        <v>1</v>
      </c>
      <c r="AH116" s="10">
        <v>48</v>
      </c>
      <c r="AI116" s="11">
        <v>648</v>
      </c>
      <c r="AJ116" s="23">
        <v>1087</v>
      </c>
      <c r="AK116" s="12"/>
      <c r="AL116" s="10"/>
      <c r="AM116" s="10"/>
      <c r="AN116" s="10">
        <v>0</v>
      </c>
      <c r="AO116" s="10"/>
      <c r="AP116" s="10"/>
      <c r="AQ116" s="10"/>
      <c r="AR116" s="10">
        <v>0</v>
      </c>
      <c r="AS116" s="10"/>
      <c r="AT116" s="10">
        <v>0</v>
      </c>
      <c r="AU116" s="10"/>
      <c r="AV116" s="10"/>
      <c r="AW116" s="10"/>
      <c r="AX116" s="10"/>
      <c r="AY116" s="10"/>
      <c r="AZ116" s="10">
        <v>0</v>
      </c>
      <c r="BA116" s="10"/>
      <c r="BB116" s="10"/>
      <c r="BC116" s="10"/>
      <c r="BD116" s="10"/>
      <c r="BE116" s="10">
        <v>0</v>
      </c>
      <c r="BF116" s="10"/>
      <c r="BG116" s="10">
        <v>0</v>
      </c>
      <c r="BH116" s="10">
        <v>0</v>
      </c>
      <c r="BI116" s="13">
        <v>0</v>
      </c>
      <c r="BJ116" s="14">
        <v>0</v>
      </c>
      <c r="BK116" s="15">
        <v>1087</v>
      </c>
      <c r="BL116" s="16">
        <v>21</v>
      </c>
      <c r="BM116" s="16">
        <f t="shared" si="1"/>
        <v>22827</v>
      </c>
      <c r="BN116" s="20"/>
    </row>
    <row r="117" spans="1:66" x14ac:dyDescent="0.25">
      <c r="A117" s="10">
        <v>4111355</v>
      </c>
      <c r="B117" s="10" t="s">
        <v>41</v>
      </c>
      <c r="C117" s="10">
        <v>869</v>
      </c>
      <c r="D117" s="10" t="s">
        <v>38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>
        <v>72</v>
      </c>
      <c r="AB117" s="10"/>
      <c r="AC117" s="10">
        <v>74</v>
      </c>
      <c r="AD117" s="10"/>
      <c r="AE117" s="10">
        <v>31</v>
      </c>
      <c r="AF117" s="10">
        <v>35</v>
      </c>
      <c r="AG117" s="10">
        <v>140</v>
      </c>
      <c r="AH117" s="10">
        <v>395</v>
      </c>
      <c r="AI117" s="11">
        <v>196</v>
      </c>
      <c r="AJ117" s="23">
        <v>943</v>
      </c>
      <c r="AK117" s="12"/>
      <c r="AL117" s="10"/>
      <c r="AM117" s="10"/>
      <c r="AN117" s="10">
        <v>0</v>
      </c>
      <c r="AO117" s="10"/>
      <c r="AP117" s="10"/>
      <c r="AQ117" s="10"/>
      <c r="AR117" s="10">
        <v>0</v>
      </c>
      <c r="AS117" s="10"/>
      <c r="AT117" s="10">
        <v>0</v>
      </c>
      <c r="AU117" s="10"/>
      <c r="AV117" s="10"/>
      <c r="AW117" s="10"/>
      <c r="AX117" s="10"/>
      <c r="AY117" s="10"/>
      <c r="AZ117" s="10">
        <v>0</v>
      </c>
      <c r="BA117" s="10"/>
      <c r="BB117" s="10"/>
      <c r="BC117" s="10"/>
      <c r="BD117" s="10"/>
      <c r="BE117" s="10">
        <v>0</v>
      </c>
      <c r="BF117" s="10"/>
      <c r="BG117" s="10">
        <v>0</v>
      </c>
      <c r="BH117" s="10">
        <v>0</v>
      </c>
      <c r="BI117" s="13">
        <v>0</v>
      </c>
      <c r="BJ117" s="14">
        <v>0</v>
      </c>
      <c r="BK117" s="15">
        <v>943</v>
      </c>
      <c r="BL117" s="16">
        <v>21</v>
      </c>
      <c r="BM117" s="16">
        <f t="shared" si="1"/>
        <v>19803</v>
      </c>
      <c r="BN117" s="20"/>
    </row>
    <row r="118" spans="1:66" x14ac:dyDescent="0.25">
      <c r="A118" s="10">
        <v>4111355</v>
      </c>
      <c r="B118" s="10" t="s">
        <v>41</v>
      </c>
      <c r="C118" s="10">
        <v>5178</v>
      </c>
      <c r="D118" s="10" t="s">
        <v>38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>
        <v>26</v>
      </c>
      <c r="U118" s="10">
        <v>36</v>
      </c>
      <c r="V118" s="10">
        <v>18</v>
      </c>
      <c r="W118" s="10">
        <v>8</v>
      </c>
      <c r="X118" s="10"/>
      <c r="Y118" s="10"/>
      <c r="Z118" s="10"/>
      <c r="AA118" s="10">
        <v>6</v>
      </c>
      <c r="AB118" s="10"/>
      <c r="AC118" s="10">
        <v>9</v>
      </c>
      <c r="AD118" s="10"/>
      <c r="AE118" s="10"/>
      <c r="AF118" s="10"/>
      <c r="AG118" s="10">
        <v>5</v>
      </c>
      <c r="AH118" s="10">
        <v>38</v>
      </c>
      <c r="AI118" s="11"/>
      <c r="AJ118" s="23">
        <v>146</v>
      </c>
      <c r="AK118" s="12"/>
      <c r="AL118" s="10"/>
      <c r="AM118" s="10"/>
      <c r="AN118" s="10">
        <v>0</v>
      </c>
      <c r="AO118" s="10"/>
      <c r="AP118" s="10"/>
      <c r="AQ118" s="10"/>
      <c r="AR118" s="10">
        <v>0</v>
      </c>
      <c r="AS118" s="10"/>
      <c r="AT118" s="10">
        <v>0</v>
      </c>
      <c r="AU118" s="10"/>
      <c r="AV118" s="10"/>
      <c r="AW118" s="10"/>
      <c r="AX118" s="10"/>
      <c r="AY118" s="10">
        <v>24</v>
      </c>
      <c r="AZ118" s="10">
        <v>12</v>
      </c>
      <c r="BA118" s="10"/>
      <c r="BB118" s="10"/>
      <c r="BC118" s="10"/>
      <c r="BD118" s="10"/>
      <c r="BE118" s="10">
        <v>0</v>
      </c>
      <c r="BF118" s="10"/>
      <c r="BG118" s="10">
        <v>0</v>
      </c>
      <c r="BH118" s="10">
        <v>0</v>
      </c>
      <c r="BI118" s="13">
        <v>36</v>
      </c>
      <c r="BJ118" s="14">
        <v>432</v>
      </c>
      <c r="BK118" s="15">
        <v>578</v>
      </c>
      <c r="BL118" s="16">
        <v>21</v>
      </c>
      <c r="BM118" s="16">
        <f t="shared" si="1"/>
        <v>12138</v>
      </c>
      <c r="BN118" s="20"/>
    </row>
    <row r="119" spans="1:66" x14ac:dyDescent="0.25">
      <c r="A119" s="10">
        <v>4111355</v>
      </c>
      <c r="B119" s="10" t="s">
        <v>41</v>
      </c>
      <c r="C119" s="10">
        <v>7886</v>
      </c>
      <c r="D119" s="10" t="s">
        <v>38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>
        <v>48</v>
      </c>
      <c r="W119" s="10"/>
      <c r="X119" s="10"/>
      <c r="Y119" s="10"/>
      <c r="Z119" s="10"/>
      <c r="AA119" s="10"/>
      <c r="AB119" s="10"/>
      <c r="AC119" s="10">
        <v>1</v>
      </c>
      <c r="AD119" s="10"/>
      <c r="AE119" s="10"/>
      <c r="AF119" s="10">
        <v>9</v>
      </c>
      <c r="AG119" s="10"/>
      <c r="AH119" s="10"/>
      <c r="AI119" s="11"/>
      <c r="AJ119" s="23">
        <v>58</v>
      </c>
      <c r="AK119" s="12"/>
      <c r="AL119" s="10"/>
      <c r="AM119" s="10"/>
      <c r="AN119" s="10">
        <v>0</v>
      </c>
      <c r="AO119" s="10"/>
      <c r="AP119" s="10"/>
      <c r="AQ119" s="10"/>
      <c r="AR119" s="10">
        <v>0</v>
      </c>
      <c r="AS119" s="10"/>
      <c r="AT119" s="10">
        <v>0</v>
      </c>
      <c r="AU119" s="10"/>
      <c r="AV119" s="10"/>
      <c r="AW119" s="10"/>
      <c r="AX119" s="10"/>
      <c r="AY119" s="10"/>
      <c r="AZ119" s="10">
        <v>0</v>
      </c>
      <c r="BA119" s="10"/>
      <c r="BB119" s="10"/>
      <c r="BC119" s="10"/>
      <c r="BD119" s="10"/>
      <c r="BE119" s="10">
        <v>12</v>
      </c>
      <c r="BF119" s="10"/>
      <c r="BG119" s="10">
        <v>12</v>
      </c>
      <c r="BH119" s="10">
        <v>0</v>
      </c>
      <c r="BI119" s="13">
        <v>24</v>
      </c>
      <c r="BJ119" s="14">
        <v>288</v>
      </c>
      <c r="BK119" s="15">
        <v>346</v>
      </c>
      <c r="BL119" s="16">
        <v>21</v>
      </c>
      <c r="BM119" s="16">
        <f t="shared" si="1"/>
        <v>7266</v>
      </c>
      <c r="BN119" s="20"/>
    </row>
    <row r="120" spans="1:66" x14ac:dyDescent="0.25">
      <c r="A120" s="10">
        <v>4111355</v>
      </c>
      <c r="B120" s="10" t="s">
        <v>41</v>
      </c>
      <c r="C120" s="10">
        <v>8616</v>
      </c>
      <c r="D120" s="10" t="s">
        <v>38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>
        <v>36</v>
      </c>
      <c r="W120" s="10"/>
      <c r="X120" s="10"/>
      <c r="Y120" s="10">
        <v>60</v>
      </c>
      <c r="Z120" s="10"/>
      <c r="AA120" s="10"/>
      <c r="AB120" s="10"/>
      <c r="AC120" s="10">
        <v>17</v>
      </c>
      <c r="AD120" s="10"/>
      <c r="AE120" s="10">
        <v>19</v>
      </c>
      <c r="AF120" s="10">
        <v>27</v>
      </c>
      <c r="AG120" s="10">
        <v>62</v>
      </c>
      <c r="AH120" s="10">
        <v>12</v>
      </c>
      <c r="AI120" s="11">
        <v>12</v>
      </c>
      <c r="AJ120" s="23">
        <v>245</v>
      </c>
      <c r="AK120" s="12"/>
      <c r="AL120" s="10"/>
      <c r="AM120" s="10"/>
      <c r="AN120" s="10">
        <v>0</v>
      </c>
      <c r="AO120" s="10"/>
      <c r="AP120" s="10"/>
      <c r="AQ120" s="10"/>
      <c r="AR120" s="10">
        <v>0</v>
      </c>
      <c r="AS120" s="10"/>
      <c r="AT120" s="10">
        <v>0</v>
      </c>
      <c r="AU120" s="10"/>
      <c r="AV120" s="10"/>
      <c r="AW120" s="10"/>
      <c r="AX120" s="10"/>
      <c r="AY120" s="10"/>
      <c r="AZ120" s="10">
        <v>0</v>
      </c>
      <c r="BA120" s="10"/>
      <c r="BB120" s="10"/>
      <c r="BC120" s="10"/>
      <c r="BD120" s="10"/>
      <c r="BE120" s="10">
        <v>0</v>
      </c>
      <c r="BF120" s="10"/>
      <c r="BG120" s="10">
        <v>0</v>
      </c>
      <c r="BH120" s="10">
        <v>0</v>
      </c>
      <c r="BI120" s="13">
        <v>0</v>
      </c>
      <c r="BJ120" s="14">
        <v>0</v>
      </c>
      <c r="BK120" s="15">
        <v>245</v>
      </c>
      <c r="BL120" s="16">
        <v>21</v>
      </c>
      <c r="BM120" s="16">
        <f t="shared" si="1"/>
        <v>5145</v>
      </c>
      <c r="BN120" s="20"/>
    </row>
    <row r="121" spans="1:66" x14ac:dyDescent="0.25">
      <c r="A121" s="10">
        <v>4111355</v>
      </c>
      <c r="B121" s="10" t="s">
        <v>41</v>
      </c>
      <c r="C121" s="10">
        <v>9398</v>
      </c>
      <c r="D121" s="10" t="s">
        <v>38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>
        <v>613</v>
      </c>
      <c r="AB121" s="10"/>
      <c r="AC121" s="10">
        <v>21</v>
      </c>
      <c r="AD121" s="10"/>
      <c r="AE121" s="10">
        <v>81</v>
      </c>
      <c r="AF121" s="10">
        <v>127</v>
      </c>
      <c r="AG121" s="10">
        <v>247</v>
      </c>
      <c r="AH121" s="10">
        <v>285</v>
      </c>
      <c r="AI121" s="11">
        <v>125</v>
      </c>
      <c r="AJ121" s="23">
        <v>1499</v>
      </c>
      <c r="AK121" s="12"/>
      <c r="AL121" s="10"/>
      <c r="AM121" s="10"/>
      <c r="AN121" s="10">
        <v>0</v>
      </c>
      <c r="AO121" s="10"/>
      <c r="AP121" s="10"/>
      <c r="AQ121" s="10"/>
      <c r="AR121" s="10">
        <v>0</v>
      </c>
      <c r="AS121" s="10"/>
      <c r="AT121" s="10">
        <v>0</v>
      </c>
      <c r="AU121" s="10"/>
      <c r="AV121" s="10"/>
      <c r="AW121" s="10"/>
      <c r="AX121" s="10"/>
      <c r="AY121" s="10"/>
      <c r="AZ121" s="10">
        <v>0</v>
      </c>
      <c r="BA121" s="10"/>
      <c r="BB121" s="10"/>
      <c r="BC121" s="10"/>
      <c r="BD121" s="10"/>
      <c r="BE121" s="10">
        <v>0</v>
      </c>
      <c r="BF121" s="10"/>
      <c r="BG121" s="10">
        <v>0</v>
      </c>
      <c r="BH121" s="10">
        <v>0</v>
      </c>
      <c r="BI121" s="13">
        <v>0</v>
      </c>
      <c r="BJ121" s="14">
        <v>0</v>
      </c>
      <c r="BK121" s="15">
        <v>1499</v>
      </c>
      <c r="BL121" s="16">
        <v>21</v>
      </c>
      <c r="BM121" s="16">
        <f t="shared" si="1"/>
        <v>31479</v>
      </c>
      <c r="BN121" s="20"/>
    </row>
    <row r="122" spans="1:66" x14ac:dyDescent="0.25">
      <c r="A122" s="10">
        <v>4111355</v>
      </c>
      <c r="B122" s="10" t="s">
        <v>41</v>
      </c>
      <c r="C122" s="10">
        <v>9401</v>
      </c>
      <c r="D122" s="10" t="s">
        <v>38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>
        <v>43</v>
      </c>
      <c r="AB122" s="10"/>
      <c r="AC122" s="10">
        <v>18</v>
      </c>
      <c r="AD122" s="10"/>
      <c r="AE122" s="10">
        <v>265</v>
      </c>
      <c r="AF122" s="10">
        <v>71</v>
      </c>
      <c r="AG122" s="10">
        <v>78</v>
      </c>
      <c r="AH122" s="10">
        <v>171</v>
      </c>
      <c r="AI122" s="11">
        <v>169</v>
      </c>
      <c r="AJ122" s="23">
        <v>815</v>
      </c>
      <c r="AK122" s="12"/>
      <c r="AL122" s="10"/>
      <c r="AM122" s="10"/>
      <c r="AN122" s="10">
        <v>0</v>
      </c>
      <c r="AO122" s="10"/>
      <c r="AP122" s="10"/>
      <c r="AQ122" s="10"/>
      <c r="AR122" s="10">
        <v>0</v>
      </c>
      <c r="AS122" s="10"/>
      <c r="AT122" s="10">
        <v>0</v>
      </c>
      <c r="AU122" s="10"/>
      <c r="AV122" s="10"/>
      <c r="AW122" s="10"/>
      <c r="AX122" s="10"/>
      <c r="AY122" s="10"/>
      <c r="AZ122" s="10">
        <v>0</v>
      </c>
      <c r="BA122" s="10"/>
      <c r="BB122" s="10"/>
      <c r="BC122" s="10"/>
      <c r="BD122" s="10"/>
      <c r="BE122" s="10">
        <v>0</v>
      </c>
      <c r="BF122" s="10"/>
      <c r="BG122" s="10">
        <v>0</v>
      </c>
      <c r="BH122" s="10">
        <v>0</v>
      </c>
      <c r="BI122" s="13">
        <v>0</v>
      </c>
      <c r="BJ122" s="14">
        <v>0</v>
      </c>
      <c r="BK122" s="15">
        <v>815</v>
      </c>
      <c r="BL122" s="16">
        <v>21</v>
      </c>
      <c r="BM122" s="16">
        <f t="shared" si="1"/>
        <v>17115</v>
      </c>
      <c r="BN122" s="20"/>
    </row>
    <row r="123" spans="1:66" x14ac:dyDescent="0.25">
      <c r="A123" s="10">
        <v>4114731</v>
      </c>
      <c r="B123" s="10" t="s">
        <v>42</v>
      </c>
      <c r="C123" s="10">
        <v>76</v>
      </c>
      <c r="D123" s="10" t="s">
        <v>30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>
        <v>1</v>
      </c>
      <c r="AD123" s="10"/>
      <c r="AE123" s="10"/>
      <c r="AF123" s="10"/>
      <c r="AG123" s="10"/>
      <c r="AH123" s="10"/>
      <c r="AI123" s="11"/>
      <c r="AJ123" s="23">
        <v>1</v>
      </c>
      <c r="AK123" s="12"/>
      <c r="AL123" s="10"/>
      <c r="AM123" s="10"/>
      <c r="AN123" s="10">
        <v>0</v>
      </c>
      <c r="AO123" s="10"/>
      <c r="AP123" s="10"/>
      <c r="AQ123" s="10"/>
      <c r="AR123" s="10">
        <v>0</v>
      </c>
      <c r="AS123" s="10"/>
      <c r="AT123" s="10">
        <v>0</v>
      </c>
      <c r="AU123" s="10"/>
      <c r="AV123" s="10"/>
      <c r="AW123" s="10"/>
      <c r="AX123" s="10"/>
      <c r="AY123" s="10"/>
      <c r="AZ123" s="10">
        <v>0</v>
      </c>
      <c r="BA123" s="10"/>
      <c r="BB123" s="10"/>
      <c r="BC123" s="10"/>
      <c r="BD123" s="10"/>
      <c r="BE123" s="10">
        <v>0</v>
      </c>
      <c r="BF123" s="10"/>
      <c r="BG123" s="10">
        <v>0</v>
      </c>
      <c r="BH123" s="10">
        <v>0</v>
      </c>
      <c r="BI123" s="13">
        <v>0</v>
      </c>
      <c r="BJ123" s="14">
        <v>0</v>
      </c>
      <c r="BK123" s="15">
        <v>1</v>
      </c>
      <c r="BL123" s="16">
        <v>28.6</v>
      </c>
      <c r="BM123" s="16">
        <f t="shared" si="1"/>
        <v>28.6</v>
      </c>
      <c r="BN123" s="20"/>
    </row>
    <row r="124" spans="1:66" x14ac:dyDescent="0.25">
      <c r="A124" s="10">
        <v>4114731</v>
      </c>
      <c r="B124" s="10" t="s">
        <v>42</v>
      </c>
      <c r="C124" s="10">
        <v>555</v>
      </c>
      <c r="D124" s="10" t="s">
        <v>30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>
        <v>29</v>
      </c>
      <c r="AG124" s="10"/>
      <c r="AH124" s="10"/>
      <c r="AI124" s="11"/>
      <c r="AJ124" s="23">
        <v>29</v>
      </c>
      <c r="AK124" s="12"/>
      <c r="AL124" s="10"/>
      <c r="AM124" s="10"/>
      <c r="AN124" s="10">
        <v>0</v>
      </c>
      <c r="AO124" s="10"/>
      <c r="AP124" s="10"/>
      <c r="AQ124" s="10"/>
      <c r="AR124" s="10">
        <v>0</v>
      </c>
      <c r="AS124" s="10"/>
      <c r="AT124" s="10">
        <v>0</v>
      </c>
      <c r="AU124" s="10"/>
      <c r="AV124" s="10"/>
      <c r="AW124" s="10"/>
      <c r="AX124" s="10"/>
      <c r="AY124" s="10"/>
      <c r="AZ124" s="10">
        <v>0</v>
      </c>
      <c r="BA124" s="10"/>
      <c r="BB124" s="10"/>
      <c r="BC124" s="10"/>
      <c r="BD124" s="10"/>
      <c r="BE124" s="10">
        <v>0</v>
      </c>
      <c r="BF124" s="10"/>
      <c r="BG124" s="10">
        <v>0</v>
      </c>
      <c r="BH124" s="10">
        <v>0</v>
      </c>
      <c r="BI124" s="13">
        <v>0</v>
      </c>
      <c r="BJ124" s="14">
        <v>0</v>
      </c>
      <c r="BK124" s="15">
        <v>29</v>
      </c>
      <c r="BL124" s="16">
        <v>28.6</v>
      </c>
      <c r="BM124" s="16">
        <f t="shared" si="1"/>
        <v>829.40000000000009</v>
      </c>
      <c r="BN124" s="20"/>
    </row>
    <row r="125" spans="1:66" x14ac:dyDescent="0.25">
      <c r="A125" s="10">
        <v>4114731</v>
      </c>
      <c r="B125" s="10" t="s">
        <v>42</v>
      </c>
      <c r="C125" s="10">
        <v>8703</v>
      </c>
      <c r="D125" s="10" t="s">
        <v>30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>
        <v>1</v>
      </c>
      <c r="AF125" s="10"/>
      <c r="AG125" s="10"/>
      <c r="AH125" s="10"/>
      <c r="AI125" s="11"/>
      <c r="AJ125" s="23">
        <v>1</v>
      </c>
      <c r="AK125" s="12"/>
      <c r="AL125" s="10"/>
      <c r="AM125" s="10"/>
      <c r="AN125" s="10">
        <v>0</v>
      </c>
      <c r="AO125" s="10"/>
      <c r="AP125" s="10"/>
      <c r="AQ125" s="10"/>
      <c r="AR125" s="10">
        <v>0</v>
      </c>
      <c r="AS125" s="10"/>
      <c r="AT125" s="10">
        <v>0</v>
      </c>
      <c r="AU125" s="10"/>
      <c r="AV125" s="10"/>
      <c r="AW125" s="10"/>
      <c r="AX125" s="10"/>
      <c r="AY125" s="10"/>
      <c r="AZ125" s="10">
        <v>0</v>
      </c>
      <c r="BA125" s="10"/>
      <c r="BB125" s="10"/>
      <c r="BC125" s="10"/>
      <c r="BD125" s="10"/>
      <c r="BE125" s="10">
        <v>0</v>
      </c>
      <c r="BF125" s="10"/>
      <c r="BG125" s="10">
        <v>0</v>
      </c>
      <c r="BH125" s="10">
        <v>0</v>
      </c>
      <c r="BI125" s="13">
        <v>0</v>
      </c>
      <c r="BJ125" s="14">
        <v>0</v>
      </c>
      <c r="BK125" s="15">
        <v>1</v>
      </c>
      <c r="BL125" s="16">
        <v>28.6</v>
      </c>
      <c r="BM125" s="16">
        <f t="shared" si="1"/>
        <v>28.6</v>
      </c>
      <c r="BN125" s="20"/>
    </row>
    <row r="126" spans="1:66" x14ac:dyDescent="0.25">
      <c r="A126" s="10">
        <v>4115548</v>
      </c>
      <c r="B126" s="10" t="s">
        <v>43</v>
      </c>
      <c r="C126" s="10">
        <v>3499</v>
      </c>
      <c r="D126" s="10" t="s">
        <v>28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>
        <v>96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23">
        <v>96</v>
      </c>
      <c r="AK126" s="12"/>
      <c r="AL126" s="10"/>
      <c r="AM126" s="10"/>
      <c r="AN126" s="10">
        <v>0</v>
      </c>
      <c r="AO126" s="10"/>
      <c r="AP126" s="10"/>
      <c r="AQ126" s="10"/>
      <c r="AR126" s="10">
        <v>0</v>
      </c>
      <c r="AS126" s="10"/>
      <c r="AT126" s="10">
        <v>0</v>
      </c>
      <c r="AU126" s="10"/>
      <c r="AV126" s="10"/>
      <c r="AW126" s="10"/>
      <c r="AX126" s="10"/>
      <c r="AY126" s="10"/>
      <c r="AZ126" s="10">
        <v>0</v>
      </c>
      <c r="BA126" s="10"/>
      <c r="BB126" s="10"/>
      <c r="BC126" s="10"/>
      <c r="BD126" s="10"/>
      <c r="BE126" s="10">
        <v>0</v>
      </c>
      <c r="BF126" s="10"/>
      <c r="BG126" s="10">
        <v>0</v>
      </c>
      <c r="BH126" s="10">
        <v>0</v>
      </c>
      <c r="BI126" s="13">
        <v>0</v>
      </c>
      <c r="BJ126" s="14">
        <v>0</v>
      </c>
      <c r="BK126" s="15">
        <v>96</v>
      </c>
      <c r="BL126" s="16">
        <v>17.600000000000001</v>
      </c>
      <c r="BM126" s="16">
        <f t="shared" si="1"/>
        <v>1689.6000000000001</v>
      </c>
      <c r="BN126" s="20"/>
    </row>
    <row r="127" spans="1:66" x14ac:dyDescent="0.25">
      <c r="A127" s="10">
        <v>4115549</v>
      </c>
      <c r="B127" s="10" t="s">
        <v>44</v>
      </c>
      <c r="C127" s="10">
        <v>47</v>
      </c>
      <c r="D127" s="10" t="s">
        <v>28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>
        <v>1</v>
      </c>
      <c r="AI127" s="11"/>
      <c r="AJ127" s="23">
        <v>1</v>
      </c>
      <c r="AK127" s="12"/>
      <c r="AL127" s="10"/>
      <c r="AM127" s="10"/>
      <c r="AN127" s="10">
        <v>0</v>
      </c>
      <c r="AO127" s="10"/>
      <c r="AP127" s="10"/>
      <c r="AQ127" s="10"/>
      <c r="AR127" s="10">
        <v>0</v>
      </c>
      <c r="AS127" s="10"/>
      <c r="AT127" s="10">
        <v>0</v>
      </c>
      <c r="AU127" s="10"/>
      <c r="AV127" s="10"/>
      <c r="AW127" s="10"/>
      <c r="AX127" s="10"/>
      <c r="AY127" s="10"/>
      <c r="AZ127" s="10">
        <v>0</v>
      </c>
      <c r="BA127" s="10"/>
      <c r="BB127" s="10"/>
      <c r="BC127" s="10"/>
      <c r="BD127" s="10"/>
      <c r="BE127" s="10">
        <v>0</v>
      </c>
      <c r="BF127" s="10"/>
      <c r="BG127" s="10">
        <v>0</v>
      </c>
      <c r="BH127" s="10">
        <v>0</v>
      </c>
      <c r="BI127" s="13">
        <v>0</v>
      </c>
      <c r="BJ127" s="14">
        <v>0</v>
      </c>
      <c r="BK127" s="15">
        <v>1</v>
      </c>
      <c r="BL127" s="16">
        <v>24</v>
      </c>
      <c r="BM127" s="16">
        <f t="shared" si="1"/>
        <v>24</v>
      </c>
      <c r="BN127" s="20"/>
    </row>
    <row r="128" spans="1:66" x14ac:dyDescent="0.25">
      <c r="A128" s="10">
        <v>4115549</v>
      </c>
      <c r="B128" s="10" t="s">
        <v>44</v>
      </c>
      <c r="C128" s="10">
        <v>64</v>
      </c>
      <c r="D128" s="10" t="s">
        <v>28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>
        <v>1</v>
      </c>
      <c r="AD128" s="10"/>
      <c r="AE128" s="10">
        <v>1</v>
      </c>
      <c r="AF128" s="10"/>
      <c r="AG128" s="10"/>
      <c r="AH128" s="10"/>
      <c r="AI128" s="11"/>
      <c r="AJ128" s="23">
        <v>2</v>
      </c>
      <c r="AK128" s="12"/>
      <c r="AL128" s="10"/>
      <c r="AM128" s="10"/>
      <c r="AN128" s="10">
        <v>0</v>
      </c>
      <c r="AO128" s="10"/>
      <c r="AP128" s="10"/>
      <c r="AQ128" s="10"/>
      <c r="AR128" s="10">
        <v>0</v>
      </c>
      <c r="AS128" s="10"/>
      <c r="AT128" s="10">
        <v>12</v>
      </c>
      <c r="AU128" s="10"/>
      <c r="AV128" s="10"/>
      <c r="AW128" s="10"/>
      <c r="AX128" s="10"/>
      <c r="AY128" s="10"/>
      <c r="AZ128" s="10">
        <v>0</v>
      </c>
      <c r="BA128" s="10"/>
      <c r="BB128" s="10"/>
      <c r="BC128" s="10"/>
      <c r="BD128" s="10"/>
      <c r="BE128" s="10">
        <v>0</v>
      </c>
      <c r="BF128" s="10"/>
      <c r="BG128" s="10">
        <v>0</v>
      </c>
      <c r="BH128" s="10">
        <v>0</v>
      </c>
      <c r="BI128" s="13">
        <v>12</v>
      </c>
      <c r="BJ128" s="14">
        <v>144</v>
      </c>
      <c r="BK128" s="15">
        <v>146</v>
      </c>
      <c r="BL128" s="16">
        <v>24</v>
      </c>
      <c r="BM128" s="16">
        <f t="shared" si="1"/>
        <v>3504</v>
      </c>
      <c r="BN128" s="20"/>
    </row>
    <row r="129" spans="1:66" x14ac:dyDescent="0.25">
      <c r="A129" s="10">
        <v>4115549</v>
      </c>
      <c r="B129" s="10" t="s">
        <v>44</v>
      </c>
      <c r="C129" s="10">
        <v>89</v>
      </c>
      <c r="D129" s="10" t="s">
        <v>28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>
        <v>1</v>
      </c>
      <c r="AH129" s="10"/>
      <c r="AI129" s="11"/>
      <c r="AJ129" s="23">
        <v>1</v>
      </c>
      <c r="AK129" s="12"/>
      <c r="AL129" s="10"/>
      <c r="AM129" s="10"/>
      <c r="AN129" s="10">
        <v>0</v>
      </c>
      <c r="AO129" s="10"/>
      <c r="AP129" s="10"/>
      <c r="AQ129" s="10"/>
      <c r="AR129" s="10">
        <v>0</v>
      </c>
      <c r="AS129" s="10"/>
      <c r="AT129" s="10">
        <v>0</v>
      </c>
      <c r="AU129" s="10"/>
      <c r="AV129" s="10"/>
      <c r="AW129" s="10"/>
      <c r="AX129" s="10"/>
      <c r="AY129" s="10"/>
      <c r="AZ129" s="10">
        <v>0</v>
      </c>
      <c r="BA129" s="10"/>
      <c r="BB129" s="10"/>
      <c r="BC129" s="10"/>
      <c r="BD129" s="10"/>
      <c r="BE129" s="10">
        <v>0</v>
      </c>
      <c r="BF129" s="10"/>
      <c r="BG129" s="10">
        <v>0</v>
      </c>
      <c r="BH129" s="10">
        <v>0</v>
      </c>
      <c r="BI129" s="13">
        <v>0</v>
      </c>
      <c r="BJ129" s="14">
        <v>0</v>
      </c>
      <c r="BK129" s="15">
        <v>1</v>
      </c>
      <c r="BL129" s="16">
        <v>24</v>
      </c>
      <c r="BM129" s="16">
        <f t="shared" si="1"/>
        <v>24</v>
      </c>
      <c r="BN129" s="20"/>
    </row>
    <row r="130" spans="1:66" x14ac:dyDescent="0.25">
      <c r="A130" s="10">
        <v>4115549</v>
      </c>
      <c r="B130" s="10" t="s">
        <v>44</v>
      </c>
      <c r="C130" s="10">
        <v>90</v>
      </c>
      <c r="D130" s="10" t="s">
        <v>28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>
        <v>1</v>
      </c>
      <c r="AB130" s="10"/>
      <c r="AC130" s="10">
        <v>1</v>
      </c>
      <c r="AD130" s="10"/>
      <c r="AE130" s="10"/>
      <c r="AF130" s="10"/>
      <c r="AG130" s="10"/>
      <c r="AH130" s="10"/>
      <c r="AI130" s="11"/>
      <c r="AJ130" s="23">
        <v>2</v>
      </c>
      <c r="AK130" s="12"/>
      <c r="AL130" s="10"/>
      <c r="AM130" s="10"/>
      <c r="AN130" s="10">
        <v>0</v>
      </c>
      <c r="AO130" s="10"/>
      <c r="AP130" s="10"/>
      <c r="AQ130" s="10"/>
      <c r="AR130" s="10">
        <v>0</v>
      </c>
      <c r="AS130" s="10"/>
      <c r="AT130" s="10">
        <v>0</v>
      </c>
      <c r="AU130" s="10"/>
      <c r="AV130" s="10"/>
      <c r="AW130" s="10"/>
      <c r="AX130" s="10"/>
      <c r="AY130" s="10"/>
      <c r="AZ130" s="10">
        <v>0</v>
      </c>
      <c r="BA130" s="10"/>
      <c r="BB130" s="10"/>
      <c r="BC130" s="10"/>
      <c r="BD130" s="10"/>
      <c r="BE130" s="10">
        <v>0</v>
      </c>
      <c r="BF130" s="10"/>
      <c r="BG130" s="10">
        <v>0</v>
      </c>
      <c r="BH130" s="10">
        <v>0</v>
      </c>
      <c r="BI130" s="13">
        <v>0</v>
      </c>
      <c r="BJ130" s="14">
        <v>0</v>
      </c>
      <c r="BK130" s="15">
        <v>2</v>
      </c>
      <c r="BL130" s="16">
        <v>24</v>
      </c>
      <c r="BM130" s="16">
        <f t="shared" si="1"/>
        <v>48</v>
      </c>
      <c r="BN130" s="20"/>
    </row>
    <row r="131" spans="1:66" x14ac:dyDescent="0.25">
      <c r="A131" s="10">
        <v>4115549</v>
      </c>
      <c r="B131" s="10" t="s">
        <v>44</v>
      </c>
      <c r="C131" s="10">
        <v>377</v>
      </c>
      <c r="D131" s="10" t="s">
        <v>28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>
        <v>2</v>
      </c>
      <c r="AG131" s="10"/>
      <c r="AH131" s="10"/>
      <c r="AI131" s="11"/>
      <c r="AJ131" s="23">
        <v>2</v>
      </c>
      <c r="AK131" s="12"/>
      <c r="AL131" s="10"/>
      <c r="AM131" s="10"/>
      <c r="AN131" s="10">
        <v>0</v>
      </c>
      <c r="AO131" s="10"/>
      <c r="AP131" s="10"/>
      <c r="AQ131" s="10"/>
      <c r="AR131" s="10">
        <v>0</v>
      </c>
      <c r="AS131" s="10"/>
      <c r="AT131" s="10">
        <v>0</v>
      </c>
      <c r="AU131" s="10"/>
      <c r="AV131" s="10"/>
      <c r="AW131" s="10"/>
      <c r="AX131" s="10"/>
      <c r="AY131" s="10"/>
      <c r="AZ131" s="10">
        <v>0</v>
      </c>
      <c r="BA131" s="10"/>
      <c r="BB131" s="10"/>
      <c r="BC131" s="10"/>
      <c r="BD131" s="10"/>
      <c r="BE131" s="10">
        <v>0</v>
      </c>
      <c r="BF131" s="10"/>
      <c r="BG131" s="10">
        <v>0</v>
      </c>
      <c r="BH131" s="10">
        <v>0</v>
      </c>
      <c r="BI131" s="13">
        <v>0</v>
      </c>
      <c r="BJ131" s="14">
        <v>0</v>
      </c>
      <c r="BK131" s="15">
        <v>2</v>
      </c>
      <c r="BL131" s="16">
        <v>24</v>
      </c>
      <c r="BM131" s="16">
        <f t="shared" si="1"/>
        <v>48</v>
      </c>
      <c r="BN131" s="20"/>
    </row>
    <row r="132" spans="1:66" x14ac:dyDescent="0.25">
      <c r="A132" s="10">
        <v>4115549</v>
      </c>
      <c r="B132" s="10" t="s">
        <v>44</v>
      </c>
      <c r="C132" s="10">
        <v>400</v>
      </c>
      <c r="D132" s="10" t="s">
        <v>28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>
        <v>1</v>
      </c>
      <c r="AB132" s="10"/>
      <c r="AC132" s="10"/>
      <c r="AD132" s="10"/>
      <c r="AE132" s="10"/>
      <c r="AF132" s="10"/>
      <c r="AG132" s="10"/>
      <c r="AH132" s="10"/>
      <c r="AI132" s="11"/>
      <c r="AJ132" s="23">
        <v>1</v>
      </c>
      <c r="AK132" s="12"/>
      <c r="AL132" s="10"/>
      <c r="AM132" s="10"/>
      <c r="AN132" s="10">
        <v>0</v>
      </c>
      <c r="AO132" s="10"/>
      <c r="AP132" s="10"/>
      <c r="AQ132" s="10"/>
      <c r="AR132" s="10">
        <v>0</v>
      </c>
      <c r="AS132" s="10"/>
      <c r="AT132" s="10">
        <v>0</v>
      </c>
      <c r="AU132" s="10"/>
      <c r="AV132" s="10"/>
      <c r="AW132" s="10"/>
      <c r="AX132" s="10"/>
      <c r="AY132" s="10"/>
      <c r="AZ132" s="10">
        <v>0</v>
      </c>
      <c r="BA132" s="10"/>
      <c r="BB132" s="10"/>
      <c r="BC132" s="10"/>
      <c r="BD132" s="10"/>
      <c r="BE132" s="10">
        <v>0</v>
      </c>
      <c r="BF132" s="10"/>
      <c r="BG132" s="10">
        <v>0</v>
      </c>
      <c r="BH132" s="10">
        <v>0</v>
      </c>
      <c r="BI132" s="13">
        <v>0</v>
      </c>
      <c r="BJ132" s="14">
        <v>0</v>
      </c>
      <c r="BK132" s="15">
        <v>1</v>
      </c>
      <c r="BL132" s="16">
        <v>24</v>
      </c>
      <c r="BM132" s="16">
        <f t="shared" ref="BM132:BM195" si="2">BL132*BK132</f>
        <v>24</v>
      </c>
      <c r="BN132" s="20"/>
    </row>
    <row r="133" spans="1:66" x14ac:dyDescent="0.25">
      <c r="A133" s="10">
        <v>4115549</v>
      </c>
      <c r="B133" s="10" t="s">
        <v>44</v>
      </c>
      <c r="C133" s="10">
        <v>486</v>
      </c>
      <c r="D133" s="10" t="s">
        <v>28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>
        <v>1</v>
      </c>
      <c r="AF133" s="10"/>
      <c r="AG133" s="10"/>
      <c r="AH133" s="10"/>
      <c r="AI133" s="11"/>
      <c r="AJ133" s="23">
        <v>1</v>
      </c>
      <c r="AK133" s="12"/>
      <c r="AL133" s="10"/>
      <c r="AM133" s="10"/>
      <c r="AN133" s="10">
        <v>0</v>
      </c>
      <c r="AO133" s="10"/>
      <c r="AP133" s="10"/>
      <c r="AQ133" s="10"/>
      <c r="AR133" s="10">
        <v>0</v>
      </c>
      <c r="AS133" s="10"/>
      <c r="AT133" s="10">
        <v>0</v>
      </c>
      <c r="AU133" s="10"/>
      <c r="AV133" s="10"/>
      <c r="AW133" s="10"/>
      <c r="AX133" s="10"/>
      <c r="AY133" s="10"/>
      <c r="AZ133" s="10">
        <v>0</v>
      </c>
      <c r="BA133" s="10"/>
      <c r="BB133" s="10"/>
      <c r="BC133" s="10"/>
      <c r="BD133" s="10"/>
      <c r="BE133" s="10">
        <v>0</v>
      </c>
      <c r="BF133" s="10"/>
      <c r="BG133" s="10">
        <v>0</v>
      </c>
      <c r="BH133" s="10">
        <v>0</v>
      </c>
      <c r="BI133" s="13">
        <v>0</v>
      </c>
      <c r="BJ133" s="14">
        <v>0</v>
      </c>
      <c r="BK133" s="15">
        <v>1</v>
      </c>
      <c r="BL133" s="16">
        <v>24</v>
      </c>
      <c r="BM133" s="16">
        <f t="shared" si="2"/>
        <v>24</v>
      </c>
      <c r="BN133" s="20"/>
    </row>
    <row r="134" spans="1:66" x14ac:dyDescent="0.25">
      <c r="A134" s="10">
        <v>4115549</v>
      </c>
      <c r="B134" s="10" t="s">
        <v>44</v>
      </c>
      <c r="C134" s="10">
        <v>776</v>
      </c>
      <c r="D134" s="10" t="s">
        <v>28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>
        <v>192</v>
      </c>
      <c r="X134" s="10">
        <v>253</v>
      </c>
      <c r="Y134" s="10">
        <v>881</v>
      </c>
      <c r="Z134" s="10"/>
      <c r="AA134" s="10"/>
      <c r="AB134" s="10"/>
      <c r="AC134" s="10"/>
      <c r="AD134" s="10"/>
      <c r="AE134" s="10"/>
      <c r="AF134" s="10"/>
      <c r="AG134" s="10">
        <v>59</v>
      </c>
      <c r="AH134" s="10">
        <v>48</v>
      </c>
      <c r="AI134" s="11"/>
      <c r="AJ134" s="23">
        <v>1433</v>
      </c>
      <c r="AK134" s="12"/>
      <c r="AL134" s="10"/>
      <c r="AM134" s="10"/>
      <c r="AN134" s="10">
        <v>0</v>
      </c>
      <c r="AO134" s="10"/>
      <c r="AP134" s="10"/>
      <c r="AQ134" s="10"/>
      <c r="AR134" s="10">
        <v>0</v>
      </c>
      <c r="AS134" s="10"/>
      <c r="AT134" s="10">
        <v>0</v>
      </c>
      <c r="AU134" s="10"/>
      <c r="AV134" s="10"/>
      <c r="AW134" s="10"/>
      <c r="AX134" s="10"/>
      <c r="AY134" s="10"/>
      <c r="AZ134" s="10">
        <v>0</v>
      </c>
      <c r="BA134" s="10"/>
      <c r="BB134" s="10"/>
      <c r="BC134" s="10"/>
      <c r="BD134" s="10"/>
      <c r="BE134" s="10">
        <v>0</v>
      </c>
      <c r="BF134" s="10"/>
      <c r="BG134" s="10">
        <v>0</v>
      </c>
      <c r="BH134" s="10">
        <v>0</v>
      </c>
      <c r="BI134" s="13">
        <v>0</v>
      </c>
      <c r="BJ134" s="14">
        <v>0</v>
      </c>
      <c r="BK134" s="15">
        <v>1433</v>
      </c>
      <c r="BL134" s="16">
        <v>24</v>
      </c>
      <c r="BM134" s="16">
        <f t="shared" si="2"/>
        <v>34392</v>
      </c>
      <c r="BN134" s="20"/>
    </row>
    <row r="135" spans="1:66" x14ac:dyDescent="0.25">
      <c r="A135" s="10">
        <v>4115549</v>
      </c>
      <c r="B135" s="10" t="s">
        <v>44</v>
      </c>
      <c r="C135" s="10">
        <v>821</v>
      </c>
      <c r="D135" s="10" t="s">
        <v>28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>
        <v>2</v>
      </c>
      <c r="U135" s="10"/>
      <c r="V135" s="10"/>
      <c r="W135" s="10"/>
      <c r="X135" s="10"/>
      <c r="Y135" s="10"/>
      <c r="Z135" s="10"/>
      <c r="AA135" s="10"/>
      <c r="AB135" s="10"/>
      <c r="AC135" s="10">
        <v>1</v>
      </c>
      <c r="AD135" s="10"/>
      <c r="AE135" s="10"/>
      <c r="AF135" s="10"/>
      <c r="AG135" s="10"/>
      <c r="AH135" s="10"/>
      <c r="AI135" s="11"/>
      <c r="AJ135" s="23">
        <v>3</v>
      </c>
      <c r="AK135" s="12"/>
      <c r="AL135" s="10"/>
      <c r="AM135" s="10"/>
      <c r="AN135" s="10">
        <v>0</v>
      </c>
      <c r="AO135" s="10"/>
      <c r="AP135" s="10"/>
      <c r="AQ135" s="10"/>
      <c r="AR135" s="10">
        <v>0</v>
      </c>
      <c r="AS135" s="10"/>
      <c r="AT135" s="10">
        <v>0</v>
      </c>
      <c r="AU135" s="10"/>
      <c r="AV135" s="10"/>
      <c r="AW135" s="10"/>
      <c r="AX135" s="10"/>
      <c r="AY135" s="10"/>
      <c r="AZ135" s="10">
        <v>0</v>
      </c>
      <c r="BA135" s="10"/>
      <c r="BB135" s="10"/>
      <c r="BC135" s="10"/>
      <c r="BD135" s="10"/>
      <c r="BE135" s="10">
        <v>0</v>
      </c>
      <c r="BF135" s="10"/>
      <c r="BG135" s="10">
        <v>0</v>
      </c>
      <c r="BH135" s="10">
        <v>0</v>
      </c>
      <c r="BI135" s="13">
        <v>0</v>
      </c>
      <c r="BJ135" s="14">
        <v>0</v>
      </c>
      <c r="BK135" s="15">
        <v>3</v>
      </c>
      <c r="BL135" s="16">
        <v>24</v>
      </c>
      <c r="BM135" s="16">
        <f t="shared" si="2"/>
        <v>72</v>
      </c>
      <c r="BN135" s="20"/>
    </row>
    <row r="136" spans="1:66" x14ac:dyDescent="0.25">
      <c r="A136" s="10">
        <v>4115549</v>
      </c>
      <c r="B136" s="10" t="s">
        <v>44</v>
      </c>
      <c r="C136" s="10">
        <v>1404</v>
      </c>
      <c r="D136" s="10" t="s">
        <v>28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>
        <v>57</v>
      </c>
      <c r="W136" s="10">
        <v>216</v>
      </c>
      <c r="X136" s="10">
        <v>1</v>
      </c>
      <c r="Y136" s="10"/>
      <c r="Z136" s="10"/>
      <c r="AA136" s="10"/>
      <c r="AB136" s="10"/>
      <c r="AC136" s="10"/>
      <c r="AD136" s="10"/>
      <c r="AE136" s="10"/>
      <c r="AF136" s="10"/>
      <c r="AG136" s="10"/>
      <c r="AH136" s="10">
        <v>288</v>
      </c>
      <c r="AI136" s="11"/>
      <c r="AJ136" s="23">
        <v>562</v>
      </c>
      <c r="AK136" s="12"/>
      <c r="AL136" s="10"/>
      <c r="AM136" s="10"/>
      <c r="AN136" s="10">
        <v>0</v>
      </c>
      <c r="AO136" s="10"/>
      <c r="AP136" s="10"/>
      <c r="AQ136" s="10"/>
      <c r="AR136" s="10">
        <v>0</v>
      </c>
      <c r="AS136" s="10"/>
      <c r="AT136" s="10">
        <v>0</v>
      </c>
      <c r="AU136" s="10"/>
      <c r="AV136" s="10"/>
      <c r="AW136" s="10"/>
      <c r="AX136" s="10"/>
      <c r="AY136" s="10"/>
      <c r="AZ136" s="10">
        <v>0</v>
      </c>
      <c r="BA136" s="10"/>
      <c r="BB136" s="10"/>
      <c r="BC136" s="10"/>
      <c r="BD136" s="10"/>
      <c r="BE136" s="10">
        <v>0</v>
      </c>
      <c r="BF136" s="10"/>
      <c r="BG136" s="10">
        <v>0</v>
      </c>
      <c r="BH136" s="10">
        <v>0</v>
      </c>
      <c r="BI136" s="13">
        <v>0</v>
      </c>
      <c r="BJ136" s="14">
        <v>0</v>
      </c>
      <c r="BK136" s="15">
        <v>562</v>
      </c>
      <c r="BL136" s="16">
        <v>24</v>
      </c>
      <c r="BM136" s="16">
        <f t="shared" si="2"/>
        <v>13488</v>
      </c>
      <c r="BN136" s="20"/>
    </row>
    <row r="137" spans="1:66" x14ac:dyDescent="0.25">
      <c r="A137" s="10">
        <v>4115549</v>
      </c>
      <c r="B137" s="10" t="s">
        <v>44</v>
      </c>
      <c r="C137" s="10">
        <v>1554</v>
      </c>
      <c r="D137" s="10" t="s">
        <v>28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>
        <v>1</v>
      </c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23">
        <v>1</v>
      </c>
      <c r="AK137" s="12"/>
      <c r="AL137" s="10"/>
      <c r="AM137" s="10"/>
      <c r="AN137" s="10">
        <v>0</v>
      </c>
      <c r="AO137" s="10"/>
      <c r="AP137" s="10"/>
      <c r="AQ137" s="10"/>
      <c r="AR137" s="10">
        <v>0</v>
      </c>
      <c r="AS137" s="10"/>
      <c r="AT137" s="10">
        <v>0</v>
      </c>
      <c r="AU137" s="10"/>
      <c r="AV137" s="10"/>
      <c r="AW137" s="10"/>
      <c r="AX137" s="10"/>
      <c r="AY137" s="10"/>
      <c r="AZ137" s="10">
        <v>0</v>
      </c>
      <c r="BA137" s="10"/>
      <c r="BB137" s="10"/>
      <c r="BC137" s="10"/>
      <c r="BD137" s="10"/>
      <c r="BE137" s="10">
        <v>0</v>
      </c>
      <c r="BF137" s="10"/>
      <c r="BG137" s="10">
        <v>0</v>
      </c>
      <c r="BH137" s="10">
        <v>0</v>
      </c>
      <c r="BI137" s="13">
        <v>0</v>
      </c>
      <c r="BJ137" s="14">
        <v>0</v>
      </c>
      <c r="BK137" s="15">
        <v>1</v>
      </c>
      <c r="BL137" s="16">
        <v>24</v>
      </c>
      <c r="BM137" s="16">
        <f t="shared" si="2"/>
        <v>24</v>
      </c>
      <c r="BN137" s="20"/>
    </row>
    <row r="138" spans="1:66" x14ac:dyDescent="0.25">
      <c r="A138" s="10">
        <v>4115549</v>
      </c>
      <c r="B138" s="10" t="s">
        <v>44</v>
      </c>
      <c r="C138" s="10">
        <v>3847</v>
      </c>
      <c r="D138" s="10" t="s">
        <v>28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>
        <v>1140</v>
      </c>
      <c r="U138" s="10">
        <v>1632</v>
      </c>
      <c r="V138" s="10">
        <v>1485</v>
      </c>
      <c r="W138" s="10">
        <v>1501</v>
      </c>
      <c r="X138" s="10">
        <v>2141</v>
      </c>
      <c r="Y138" s="10">
        <v>2404</v>
      </c>
      <c r="Z138" s="10"/>
      <c r="AA138" s="10">
        <v>244</v>
      </c>
      <c r="AB138" s="10"/>
      <c r="AC138" s="10">
        <v>2886</v>
      </c>
      <c r="AD138" s="10"/>
      <c r="AE138" s="10">
        <v>830</v>
      </c>
      <c r="AF138" s="10">
        <v>1855</v>
      </c>
      <c r="AG138" s="10">
        <v>3129</v>
      </c>
      <c r="AH138" s="10">
        <v>348</v>
      </c>
      <c r="AI138" s="11">
        <v>108</v>
      </c>
      <c r="AJ138" s="23">
        <v>19703</v>
      </c>
      <c r="AK138" s="12"/>
      <c r="AL138" s="10"/>
      <c r="AM138" s="10"/>
      <c r="AN138" s="10">
        <v>0</v>
      </c>
      <c r="AO138" s="10"/>
      <c r="AP138" s="10"/>
      <c r="AQ138" s="10"/>
      <c r="AR138" s="10">
        <v>0</v>
      </c>
      <c r="AS138" s="10"/>
      <c r="AT138" s="10">
        <v>0</v>
      </c>
      <c r="AU138" s="10"/>
      <c r="AV138" s="10"/>
      <c r="AW138" s="10"/>
      <c r="AX138" s="10"/>
      <c r="AY138" s="10"/>
      <c r="AZ138" s="10">
        <v>0</v>
      </c>
      <c r="BA138" s="10"/>
      <c r="BB138" s="10"/>
      <c r="BC138" s="10"/>
      <c r="BD138" s="10"/>
      <c r="BE138" s="10">
        <v>0</v>
      </c>
      <c r="BF138" s="10"/>
      <c r="BG138" s="10">
        <v>0</v>
      </c>
      <c r="BH138" s="10">
        <v>0</v>
      </c>
      <c r="BI138" s="13">
        <v>0</v>
      </c>
      <c r="BJ138" s="14">
        <v>0</v>
      </c>
      <c r="BK138" s="15">
        <v>19703</v>
      </c>
      <c r="BL138" s="16">
        <v>24</v>
      </c>
      <c r="BM138" s="16">
        <f t="shared" si="2"/>
        <v>472872</v>
      </c>
      <c r="BN138" s="20"/>
    </row>
    <row r="139" spans="1:66" x14ac:dyDescent="0.25">
      <c r="A139" s="10">
        <v>4115549</v>
      </c>
      <c r="B139" s="10" t="s">
        <v>44</v>
      </c>
      <c r="C139" s="10">
        <v>4896</v>
      </c>
      <c r="D139" s="10" t="s">
        <v>28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>
        <v>1464</v>
      </c>
      <c r="AH139" s="10">
        <v>1749</v>
      </c>
      <c r="AI139" s="11">
        <v>569</v>
      </c>
      <c r="AJ139" s="23">
        <v>3782</v>
      </c>
      <c r="AK139" s="12"/>
      <c r="AL139" s="10"/>
      <c r="AM139" s="10"/>
      <c r="AN139" s="10">
        <v>0</v>
      </c>
      <c r="AO139" s="10"/>
      <c r="AP139" s="10"/>
      <c r="AQ139" s="10"/>
      <c r="AR139" s="10">
        <v>0</v>
      </c>
      <c r="AS139" s="10"/>
      <c r="AT139" s="10">
        <v>0</v>
      </c>
      <c r="AU139" s="10"/>
      <c r="AV139" s="10"/>
      <c r="AW139" s="10"/>
      <c r="AX139" s="10"/>
      <c r="AY139" s="10"/>
      <c r="AZ139" s="10">
        <v>0</v>
      </c>
      <c r="BA139" s="10"/>
      <c r="BB139" s="10"/>
      <c r="BC139" s="10"/>
      <c r="BD139" s="10"/>
      <c r="BE139" s="10">
        <v>0</v>
      </c>
      <c r="BF139" s="10"/>
      <c r="BG139" s="10">
        <v>0</v>
      </c>
      <c r="BH139" s="10">
        <v>0</v>
      </c>
      <c r="BI139" s="13">
        <v>0</v>
      </c>
      <c r="BJ139" s="14">
        <v>0</v>
      </c>
      <c r="BK139" s="15">
        <v>3782</v>
      </c>
      <c r="BL139" s="16">
        <v>24</v>
      </c>
      <c r="BM139" s="16">
        <f t="shared" si="2"/>
        <v>90768</v>
      </c>
      <c r="BN139" s="20"/>
    </row>
    <row r="140" spans="1:66" x14ac:dyDescent="0.25">
      <c r="A140" s="10">
        <v>4115549</v>
      </c>
      <c r="B140" s="10" t="s">
        <v>44</v>
      </c>
      <c r="C140" s="10">
        <v>5178</v>
      </c>
      <c r="D140" s="10" t="s">
        <v>28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>
        <v>1</v>
      </c>
      <c r="AG140" s="10">
        <v>1</v>
      </c>
      <c r="AH140" s="10"/>
      <c r="AI140" s="11"/>
      <c r="AJ140" s="23">
        <v>2</v>
      </c>
      <c r="AK140" s="12"/>
      <c r="AL140" s="10"/>
      <c r="AM140" s="10"/>
      <c r="AN140" s="10">
        <v>0</v>
      </c>
      <c r="AO140" s="10"/>
      <c r="AP140" s="10"/>
      <c r="AQ140" s="10"/>
      <c r="AR140" s="10">
        <v>0</v>
      </c>
      <c r="AS140" s="10"/>
      <c r="AT140" s="10">
        <v>0</v>
      </c>
      <c r="AU140" s="10"/>
      <c r="AV140" s="10"/>
      <c r="AW140" s="10"/>
      <c r="AX140" s="10"/>
      <c r="AY140" s="10"/>
      <c r="AZ140" s="10">
        <v>0</v>
      </c>
      <c r="BA140" s="10"/>
      <c r="BB140" s="10"/>
      <c r="BC140" s="10"/>
      <c r="BD140" s="10"/>
      <c r="BE140" s="10">
        <v>0</v>
      </c>
      <c r="BF140" s="10"/>
      <c r="BG140" s="10">
        <v>0</v>
      </c>
      <c r="BH140" s="10">
        <v>0</v>
      </c>
      <c r="BI140" s="13">
        <v>0</v>
      </c>
      <c r="BJ140" s="14">
        <v>0</v>
      </c>
      <c r="BK140" s="15">
        <v>2</v>
      </c>
      <c r="BL140" s="16">
        <v>24</v>
      </c>
      <c r="BM140" s="16">
        <f t="shared" si="2"/>
        <v>48</v>
      </c>
      <c r="BN140" s="20"/>
    </row>
    <row r="141" spans="1:66" x14ac:dyDescent="0.25">
      <c r="A141" s="10">
        <v>4115549</v>
      </c>
      <c r="B141" s="10" t="s">
        <v>44</v>
      </c>
      <c r="C141" s="10">
        <v>5512</v>
      </c>
      <c r="D141" s="10" t="s">
        <v>28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>
        <v>1</v>
      </c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23">
        <v>1</v>
      </c>
      <c r="AK141" s="12"/>
      <c r="AL141" s="10"/>
      <c r="AM141" s="10"/>
      <c r="AN141" s="10">
        <v>0</v>
      </c>
      <c r="AO141" s="10"/>
      <c r="AP141" s="10"/>
      <c r="AQ141" s="10"/>
      <c r="AR141" s="10">
        <v>0</v>
      </c>
      <c r="AS141" s="10"/>
      <c r="AT141" s="10">
        <v>0</v>
      </c>
      <c r="AU141" s="10"/>
      <c r="AV141" s="10"/>
      <c r="AW141" s="10"/>
      <c r="AX141" s="10"/>
      <c r="AY141" s="10"/>
      <c r="AZ141" s="10">
        <v>0</v>
      </c>
      <c r="BA141" s="10"/>
      <c r="BB141" s="10"/>
      <c r="BC141" s="10"/>
      <c r="BD141" s="10"/>
      <c r="BE141" s="10">
        <v>0</v>
      </c>
      <c r="BF141" s="10"/>
      <c r="BG141" s="10">
        <v>0</v>
      </c>
      <c r="BH141" s="10">
        <v>0</v>
      </c>
      <c r="BI141" s="13">
        <v>0</v>
      </c>
      <c r="BJ141" s="14">
        <v>0</v>
      </c>
      <c r="BK141" s="15">
        <v>1</v>
      </c>
      <c r="BL141" s="16">
        <v>24</v>
      </c>
      <c r="BM141" s="16">
        <f t="shared" si="2"/>
        <v>24</v>
      </c>
      <c r="BN141" s="20"/>
    </row>
    <row r="142" spans="1:66" x14ac:dyDescent="0.25">
      <c r="A142" s="10">
        <v>4115549</v>
      </c>
      <c r="B142" s="10" t="s">
        <v>44</v>
      </c>
      <c r="C142" s="10">
        <v>6024</v>
      </c>
      <c r="D142" s="10" t="s">
        <v>28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>
        <v>3</v>
      </c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23">
        <v>3</v>
      </c>
      <c r="AK142" s="12"/>
      <c r="AL142" s="10"/>
      <c r="AM142" s="10"/>
      <c r="AN142" s="10">
        <v>0</v>
      </c>
      <c r="AO142" s="10"/>
      <c r="AP142" s="10"/>
      <c r="AQ142" s="10"/>
      <c r="AR142" s="10">
        <v>0</v>
      </c>
      <c r="AS142" s="10"/>
      <c r="AT142" s="10">
        <v>0</v>
      </c>
      <c r="AU142" s="10"/>
      <c r="AV142" s="10"/>
      <c r="AW142" s="10"/>
      <c r="AX142" s="10"/>
      <c r="AY142" s="10"/>
      <c r="AZ142" s="10">
        <v>0</v>
      </c>
      <c r="BA142" s="10"/>
      <c r="BB142" s="10"/>
      <c r="BC142" s="10"/>
      <c r="BD142" s="10"/>
      <c r="BE142" s="10">
        <v>0</v>
      </c>
      <c r="BF142" s="10"/>
      <c r="BG142" s="10">
        <v>0</v>
      </c>
      <c r="BH142" s="10">
        <v>0</v>
      </c>
      <c r="BI142" s="13">
        <v>0</v>
      </c>
      <c r="BJ142" s="14">
        <v>0</v>
      </c>
      <c r="BK142" s="15">
        <v>3</v>
      </c>
      <c r="BL142" s="16">
        <v>24</v>
      </c>
      <c r="BM142" s="16">
        <f t="shared" si="2"/>
        <v>72</v>
      </c>
      <c r="BN142" s="20"/>
    </row>
    <row r="143" spans="1:66" x14ac:dyDescent="0.25">
      <c r="A143" s="10">
        <v>4115549</v>
      </c>
      <c r="B143" s="10" t="s">
        <v>44</v>
      </c>
      <c r="C143" s="10">
        <v>6328</v>
      </c>
      <c r="D143" s="10" t="s">
        <v>28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>
        <v>1</v>
      </c>
      <c r="AF143" s="10"/>
      <c r="AG143" s="10"/>
      <c r="AH143" s="10"/>
      <c r="AI143" s="11"/>
      <c r="AJ143" s="23">
        <v>1</v>
      </c>
      <c r="AK143" s="12"/>
      <c r="AL143" s="10"/>
      <c r="AM143" s="10"/>
      <c r="AN143" s="10">
        <v>0</v>
      </c>
      <c r="AO143" s="10"/>
      <c r="AP143" s="10"/>
      <c r="AQ143" s="10"/>
      <c r="AR143" s="10">
        <v>0</v>
      </c>
      <c r="AS143" s="10"/>
      <c r="AT143" s="10">
        <v>0</v>
      </c>
      <c r="AU143" s="10"/>
      <c r="AV143" s="10"/>
      <c r="AW143" s="10"/>
      <c r="AX143" s="10"/>
      <c r="AY143" s="10"/>
      <c r="AZ143" s="10">
        <v>0</v>
      </c>
      <c r="BA143" s="10"/>
      <c r="BB143" s="10"/>
      <c r="BC143" s="10"/>
      <c r="BD143" s="10"/>
      <c r="BE143" s="10">
        <v>0</v>
      </c>
      <c r="BF143" s="10"/>
      <c r="BG143" s="10">
        <v>0</v>
      </c>
      <c r="BH143" s="10">
        <v>0</v>
      </c>
      <c r="BI143" s="13">
        <v>0</v>
      </c>
      <c r="BJ143" s="14">
        <v>0</v>
      </c>
      <c r="BK143" s="15">
        <v>1</v>
      </c>
      <c r="BL143" s="16">
        <v>24</v>
      </c>
      <c r="BM143" s="16">
        <f t="shared" si="2"/>
        <v>24</v>
      </c>
      <c r="BN143" s="20"/>
    </row>
    <row r="144" spans="1:66" x14ac:dyDescent="0.25">
      <c r="A144" s="10">
        <v>4115549</v>
      </c>
      <c r="B144" s="10" t="s">
        <v>44</v>
      </c>
      <c r="C144" s="10">
        <v>7600</v>
      </c>
      <c r="D144" s="10" t="s">
        <v>28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>
        <v>409</v>
      </c>
      <c r="W144" s="10">
        <v>632</v>
      </c>
      <c r="X144" s="10">
        <v>821</v>
      </c>
      <c r="Y144" s="10"/>
      <c r="Z144" s="10"/>
      <c r="AA144" s="10"/>
      <c r="AB144" s="10"/>
      <c r="AC144" s="10"/>
      <c r="AD144" s="10"/>
      <c r="AE144" s="10"/>
      <c r="AF144" s="10">
        <v>143</v>
      </c>
      <c r="AG144" s="10">
        <v>75</v>
      </c>
      <c r="AH144" s="10">
        <v>160</v>
      </c>
      <c r="AI144" s="11"/>
      <c r="AJ144" s="23">
        <v>2240</v>
      </c>
      <c r="AK144" s="12"/>
      <c r="AL144" s="10"/>
      <c r="AM144" s="10"/>
      <c r="AN144" s="10">
        <v>0</v>
      </c>
      <c r="AO144" s="10"/>
      <c r="AP144" s="10"/>
      <c r="AQ144" s="10"/>
      <c r="AR144" s="10">
        <v>0</v>
      </c>
      <c r="AS144" s="10"/>
      <c r="AT144" s="10">
        <v>0</v>
      </c>
      <c r="AU144" s="10"/>
      <c r="AV144" s="10"/>
      <c r="AW144" s="10"/>
      <c r="AX144" s="10"/>
      <c r="AY144" s="10"/>
      <c r="AZ144" s="10">
        <v>0</v>
      </c>
      <c r="BA144" s="10"/>
      <c r="BB144" s="10"/>
      <c r="BC144" s="10"/>
      <c r="BD144" s="10"/>
      <c r="BE144" s="10">
        <v>0</v>
      </c>
      <c r="BF144" s="10"/>
      <c r="BG144" s="10">
        <v>0</v>
      </c>
      <c r="BH144" s="10">
        <v>0</v>
      </c>
      <c r="BI144" s="13">
        <v>0</v>
      </c>
      <c r="BJ144" s="14">
        <v>0</v>
      </c>
      <c r="BK144" s="15">
        <v>2240</v>
      </c>
      <c r="BL144" s="16">
        <v>24</v>
      </c>
      <c r="BM144" s="16">
        <f t="shared" si="2"/>
        <v>53760</v>
      </c>
      <c r="BN144" s="20"/>
    </row>
    <row r="145" spans="1:66" x14ac:dyDescent="0.25">
      <c r="A145" s="10">
        <v>4115549</v>
      </c>
      <c r="B145" s="10" t="s">
        <v>44</v>
      </c>
      <c r="C145" s="10">
        <v>7606</v>
      </c>
      <c r="D145" s="10" t="s">
        <v>28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>
        <v>1</v>
      </c>
      <c r="AD145" s="10"/>
      <c r="AE145" s="10"/>
      <c r="AF145" s="10">
        <v>2</v>
      </c>
      <c r="AG145" s="10"/>
      <c r="AH145" s="10">
        <v>1</v>
      </c>
      <c r="AI145" s="11"/>
      <c r="AJ145" s="23">
        <v>4</v>
      </c>
      <c r="AK145" s="12"/>
      <c r="AL145" s="10"/>
      <c r="AM145" s="10"/>
      <c r="AN145" s="10">
        <v>0</v>
      </c>
      <c r="AO145" s="10"/>
      <c r="AP145" s="10"/>
      <c r="AQ145" s="10"/>
      <c r="AR145" s="10">
        <v>0</v>
      </c>
      <c r="AS145" s="10"/>
      <c r="AT145" s="10">
        <v>0</v>
      </c>
      <c r="AU145" s="10"/>
      <c r="AV145" s="10"/>
      <c r="AW145" s="10"/>
      <c r="AX145" s="10"/>
      <c r="AY145" s="10"/>
      <c r="AZ145" s="10">
        <v>0</v>
      </c>
      <c r="BA145" s="10"/>
      <c r="BB145" s="10"/>
      <c r="BC145" s="10"/>
      <c r="BD145" s="10"/>
      <c r="BE145" s="10">
        <v>0</v>
      </c>
      <c r="BF145" s="10"/>
      <c r="BG145" s="10">
        <v>0</v>
      </c>
      <c r="BH145" s="10">
        <v>0</v>
      </c>
      <c r="BI145" s="13">
        <v>0</v>
      </c>
      <c r="BJ145" s="14">
        <v>0</v>
      </c>
      <c r="BK145" s="15">
        <v>4</v>
      </c>
      <c r="BL145" s="16">
        <v>24</v>
      </c>
      <c r="BM145" s="16">
        <f t="shared" si="2"/>
        <v>96</v>
      </c>
      <c r="BN145" s="20"/>
    </row>
    <row r="146" spans="1:66" x14ac:dyDescent="0.25">
      <c r="A146" s="10">
        <v>4115549</v>
      </c>
      <c r="B146" s="10" t="s">
        <v>44</v>
      </c>
      <c r="C146" s="10">
        <v>7608</v>
      </c>
      <c r="D146" s="10" t="s">
        <v>28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>
        <v>1</v>
      </c>
      <c r="Z146" s="10"/>
      <c r="AA146" s="10"/>
      <c r="AB146" s="10"/>
      <c r="AC146" s="10"/>
      <c r="AD146" s="10"/>
      <c r="AE146" s="10"/>
      <c r="AF146" s="10">
        <v>1</v>
      </c>
      <c r="AG146" s="10"/>
      <c r="AH146" s="10"/>
      <c r="AI146" s="11"/>
      <c r="AJ146" s="23">
        <v>2</v>
      </c>
      <c r="AK146" s="12"/>
      <c r="AL146" s="10"/>
      <c r="AM146" s="10"/>
      <c r="AN146" s="10">
        <v>0</v>
      </c>
      <c r="AO146" s="10"/>
      <c r="AP146" s="10">
        <v>12</v>
      </c>
      <c r="AQ146" s="10"/>
      <c r="AR146" s="10">
        <v>0</v>
      </c>
      <c r="AS146" s="10"/>
      <c r="AT146" s="10">
        <v>0</v>
      </c>
      <c r="AU146" s="10"/>
      <c r="AV146" s="10"/>
      <c r="AW146" s="10"/>
      <c r="AX146" s="10"/>
      <c r="AY146" s="10"/>
      <c r="AZ146" s="10">
        <v>0</v>
      </c>
      <c r="BA146" s="10"/>
      <c r="BB146" s="10"/>
      <c r="BC146" s="10"/>
      <c r="BD146" s="10"/>
      <c r="BE146" s="10">
        <v>0</v>
      </c>
      <c r="BF146" s="10"/>
      <c r="BG146" s="10">
        <v>0</v>
      </c>
      <c r="BH146" s="10">
        <v>0</v>
      </c>
      <c r="BI146" s="13">
        <v>12</v>
      </c>
      <c r="BJ146" s="14">
        <v>144</v>
      </c>
      <c r="BK146" s="15">
        <v>146</v>
      </c>
      <c r="BL146" s="16">
        <v>24</v>
      </c>
      <c r="BM146" s="16">
        <f t="shared" si="2"/>
        <v>3504</v>
      </c>
      <c r="BN146" s="20"/>
    </row>
    <row r="147" spans="1:66" x14ac:dyDescent="0.25">
      <c r="A147" s="10">
        <v>4115549</v>
      </c>
      <c r="B147" s="10" t="s">
        <v>44</v>
      </c>
      <c r="C147" s="10">
        <v>7913</v>
      </c>
      <c r="D147" s="10" t="s">
        <v>28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>
        <v>2</v>
      </c>
      <c r="AH147" s="10"/>
      <c r="AI147" s="11">
        <v>673</v>
      </c>
      <c r="AJ147" s="23">
        <v>675</v>
      </c>
      <c r="AK147" s="12"/>
      <c r="AL147" s="10"/>
      <c r="AM147" s="10"/>
      <c r="AN147" s="10">
        <v>0</v>
      </c>
      <c r="AO147" s="10"/>
      <c r="AP147" s="10"/>
      <c r="AQ147" s="10"/>
      <c r="AR147" s="10">
        <v>0</v>
      </c>
      <c r="AS147" s="10"/>
      <c r="AT147" s="10">
        <v>0</v>
      </c>
      <c r="AU147" s="10"/>
      <c r="AV147" s="10"/>
      <c r="AW147" s="10"/>
      <c r="AX147" s="10"/>
      <c r="AY147" s="10"/>
      <c r="AZ147" s="10">
        <v>0</v>
      </c>
      <c r="BA147" s="10"/>
      <c r="BB147" s="10"/>
      <c r="BC147" s="10"/>
      <c r="BD147" s="10"/>
      <c r="BE147" s="10">
        <v>0</v>
      </c>
      <c r="BF147" s="10"/>
      <c r="BG147" s="10">
        <v>0</v>
      </c>
      <c r="BH147" s="10">
        <v>0</v>
      </c>
      <c r="BI147" s="13">
        <v>0</v>
      </c>
      <c r="BJ147" s="14">
        <v>0</v>
      </c>
      <c r="BK147" s="15">
        <v>675</v>
      </c>
      <c r="BL147" s="16">
        <v>24</v>
      </c>
      <c r="BM147" s="16">
        <f t="shared" si="2"/>
        <v>16200</v>
      </c>
      <c r="BN147" s="20"/>
    </row>
    <row r="148" spans="1:66" x14ac:dyDescent="0.25">
      <c r="A148" s="10">
        <v>4115549</v>
      </c>
      <c r="B148" s="10" t="s">
        <v>44</v>
      </c>
      <c r="C148" s="10">
        <v>7938</v>
      </c>
      <c r="D148" s="10" t="s">
        <v>28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>
        <v>1</v>
      </c>
      <c r="AH148" s="10">
        <v>11</v>
      </c>
      <c r="AI148" s="11"/>
      <c r="AJ148" s="23">
        <v>12</v>
      </c>
      <c r="AK148" s="12"/>
      <c r="AL148" s="10"/>
      <c r="AM148" s="10"/>
      <c r="AN148" s="10">
        <v>0</v>
      </c>
      <c r="AO148" s="10"/>
      <c r="AP148" s="10"/>
      <c r="AQ148" s="10"/>
      <c r="AR148" s="10">
        <v>0</v>
      </c>
      <c r="AS148" s="10"/>
      <c r="AT148" s="10">
        <v>0</v>
      </c>
      <c r="AU148" s="10"/>
      <c r="AV148" s="10"/>
      <c r="AW148" s="10"/>
      <c r="AX148" s="10"/>
      <c r="AY148" s="10"/>
      <c r="AZ148" s="10">
        <v>0</v>
      </c>
      <c r="BA148" s="10"/>
      <c r="BB148" s="10"/>
      <c r="BC148" s="10"/>
      <c r="BD148" s="10"/>
      <c r="BE148" s="10">
        <v>0</v>
      </c>
      <c r="BF148" s="10"/>
      <c r="BG148" s="10">
        <v>0</v>
      </c>
      <c r="BH148" s="10">
        <v>0</v>
      </c>
      <c r="BI148" s="13">
        <v>0</v>
      </c>
      <c r="BJ148" s="14">
        <v>0</v>
      </c>
      <c r="BK148" s="15">
        <v>12</v>
      </c>
      <c r="BL148" s="16">
        <v>24</v>
      </c>
      <c r="BM148" s="16">
        <f t="shared" si="2"/>
        <v>288</v>
      </c>
      <c r="BN148" s="20"/>
    </row>
    <row r="149" spans="1:66" x14ac:dyDescent="0.25">
      <c r="A149" s="10">
        <v>4115549</v>
      </c>
      <c r="B149" s="10" t="s">
        <v>44</v>
      </c>
      <c r="C149" s="10">
        <v>8419</v>
      </c>
      <c r="D149" s="10" t="s">
        <v>28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>
        <v>1057</v>
      </c>
      <c r="Z149" s="10"/>
      <c r="AA149" s="10">
        <v>20</v>
      </c>
      <c r="AB149" s="10"/>
      <c r="AC149" s="10">
        <v>35</v>
      </c>
      <c r="AD149" s="10"/>
      <c r="AE149" s="10">
        <v>34</v>
      </c>
      <c r="AF149" s="10">
        <v>32</v>
      </c>
      <c r="AG149" s="10">
        <v>17</v>
      </c>
      <c r="AH149" s="10">
        <v>698</v>
      </c>
      <c r="AI149" s="11">
        <v>297</v>
      </c>
      <c r="AJ149" s="23">
        <v>2190</v>
      </c>
      <c r="AK149" s="12"/>
      <c r="AL149" s="10"/>
      <c r="AM149" s="10"/>
      <c r="AN149" s="10">
        <v>0</v>
      </c>
      <c r="AO149" s="10"/>
      <c r="AP149" s="10"/>
      <c r="AQ149" s="10"/>
      <c r="AR149" s="10">
        <v>0</v>
      </c>
      <c r="AS149" s="10"/>
      <c r="AT149" s="10">
        <v>0</v>
      </c>
      <c r="AU149" s="10"/>
      <c r="AV149" s="10"/>
      <c r="AW149" s="10"/>
      <c r="AX149" s="10"/>
      <c r="AY149" s="10"/>
      <c r="AZ149" s="10">
        <v>0</v>
      </c>
      <c r="BA149" s="10"/>
      <c r="BB149" s="10"/>
      <c r="BC149" s="10"/>
      <c r="BD149" s="10"/>
      <c r="BE149" s="10">
        <v>0</v>
      </c>
      <c r="BF149" s="10"/>
      <c r="BG149" s="10">
        <v>0</v>
      </c>
      <c r="BH149" s="10">
        <v>0</v>
      </c>
      <c r="BI149" s="13">
        <v>0</v>
      </c>
      <c r="BJ149" s="14">
        <v>0</v>
      </c>
      <c r="BK149" s="15">
        <v>2190</v>
      </c>
      <c r="BL149" s="16">
        <v>24</v>
      </c>
      <c r="BM149" s="16">
        <f t="shared" si="2"/>
        <v>52560</v>
      </c>
      <c r="BN149" s="20"/>
    </row>
    <row r="150" spans="1:66" x14ac:dyDescent="0.25">
      <c r="A150" s="10">
        <v>4115549</v>
      </c>
      <c r="B150" s="10" t="s">
        <v>44</v>
      </c>
      <c r="C150" s="10">
        <v>8910</v>
      </c>
      <c r="D150" s="10" t="s">
        <v>28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>
        <v>10</v>
      </c>
      <c r="U150" s="10">
        <v>9</v>
      </c>
      <c r="V150" s="10">
        <v>8</v>
      </c>
      <c r="W150" s="10">
        <v>5</v>
      </c>
      <c r="X150" s="10">
        <v>3</v>
      </c>
      <c r="Y150" s="10"/>
      <c r="Z150" s="10"/>
      <c r="AA150" s="10"/>
      <c r="AB150" s="10"/>
      <c r="AC150" s="10"/>
      <c r="AD150" s="10"/>
      <c r="AE150" s="10">
        <v>337</v>
      </c>
      <c r="AF150" s="10">
        <v>9</v>
      </c>
      <c r="AG150" s="10">
        <v>4</v>
      </c>
      <c r="AH150" s="10">
        <v>5</v>
      </c>
      <c r="AI150" s="11"/>
      <c r="AJ150" s="23">
        <v>390</v>
      </c>
      <c r="AK150" s="12"/>
      <c r="AL150" s="10"/>
      <c r="AM150" s="10"/>
      <c r="AN150" s="10">
        <v>0</v>
      </c>
      <c r="AO150" s="10"/>
      <c r="AP150" s="10"/>
      <c r="AQ150" s="10"/>
      <c r="AR150" s="10">
        <v>0</v>
      </c>
      <c r="AS150" s="10"/>
      <c r="AT150" s="10">
        <v>0</v>
      </c>
      <c r="AU150" s="10"/>
      <c r="AV150" s="10"/>
      <c r="AW150" s="10"/>
      <c r="AX150" s="10"/>
      <c r="AY150" s="10"/>
      <c r="AZ150" s="10">
        <v>0</v>
      </c>
      <c r="BA150" s="10"/>
      <c r="BB150" s="10"/>
      <c r="BC150" s="10"/>
      <c r="BD150" s="10"/>
      <c r="BE150" s="10">
        <v>0</v>
      </c>
      <c r="BF150" s="10"/>
      <c r="BG150" s="10">
        <v>0</v>
      </c>
      <c r="BH150" s="10">
        <v>0</v>
      </c>
      <c r="BI150" s="13">
        <v>0</v>
      </c>
      <c r="BJ150" s="14">
        <v>0</v>
      </c>
      <c r="BK150" s="15">
        <v>390</v>
      </c>
      <c r="BL150" s="16">
        <v>24</v>
      </c>
      <c r="BM150" s="16">
        <f t="shared" si="2"/>
        <v>9360</v>
      </c>
      <c r="BN150" s="20"/>
    </row>
    <row r="151" spans="1:66" x14ac:dyDescent="0.25">
      <c r="A151" s="10">
        <v>4115549</v>
      </c>
      <c r="B151" s="10" t="s">
        <v>44</v>
      </c>
      <c r="C151" s="10">
        <v>9483</v>
      </c>
      <c r="D151" s="10" t="s">
        <v>28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>
        <v>1</v>
      </c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23">
        <v>1</v>
      </c>
      <c r="AK151" s="12"/>
      <c r="AL151" s="10"/>
      <c r="AM151" s="10"/>
      <c r="AN151" s="10">
        <v>0</v>
      </c>
      <c r="AO151" s="10"/>
      <c r="AP151" s="10"/>
      <c r="AQ151" s="10"/>
      <c r="AR151" s="10">
        <v>0</v>
      </c>
      <c r="AS151" s="10"/>
      <c r="AT151" s="10">
        <v>0</v>
      </c>
      <c r="AU151" s="10"/>
      <c r="AV151" s="10"/>
      <c r="AW151" s="10"/>
      <c r="AX151" s="10"/>
      <c r="AY151" s="10"/>
      <c r="AZ151" s="10">
        <v>0</v>
      </c>
      <c r="BA151" s="10"/>
      <c r="BB151" s="10"/>
      <c r="BC151" s="10"/>
      <c r="BD151" s="10"/>
      <c r="BE151" s="10">
        <v>0</v>
      </c>
      <c r="BF151" s="10"/>
      <c r="BG151" s="10">
        <v>0</v>
      </c>
      <c r="BH151" s="10">
        <v>0</v>
      </c>
      <c r="BI151" s="13">
        <v>0</v>
      </c>
      <c r="BJ151" s="14">
        <v>0</v>
      </c>
      <c r="BK151" s="15">
        <v>1</v>
      </c>
      <c r="BL151" s="16">
        <v>24</v>
      </c>
      <c r="BM151" s="16">
        <f t="shared" si="2"/>
        <v>24</v>
      </c>
      <c r="BN151" s="20"/>
    </row>
    <row r="152" spans="1:66" x14ac:dyDescent="0.25">
      <c r="A152" s="10">
        <v>4115842</v>
      </c>
      <c r="B152" s="10" t="s">
        <v>45</v>
      </c>
      <c r="C152" s="10">
        <v>2532</v>
      </c>
      <c r="D152" s="10" t="s">
        <v>30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>
        <v>2</v>
      </c>
      <c r="AB152" s="10"/>
      <c r="AC152" s="10"/>
      <c r="AD152" s="10"/>
      <c r="AE152" s="10"/>
      <c r="AF152" s="10"/>
      <c r="AG152" s="10"/>
      <c r="AH152" s="10"/>
      <c r="AI152" s="11"/>
      <c r="AJ152" s="23">
        <v>2</v>
      </c>
      <c r="AK152" s="12"/>
      <c r="AL152" s="10"/>
      <c r="AM152" s="10"/>
      <c r="AN152" s="10">
        <v>0</v>
      </c>
      <c r="AO152" s="10"/>
      <c r="AP152" s="10"/>
      <c r="AQ152" s="10"/>
      <c r="AR152" s="10">
        <v>0</v>
      </c>
      <c r="AS152" s="10"/>
      <c r="AT152" s="10">
        <v>0</v>
      </c>
      <c r="AU152" s="10"/>
      <c r="AV152" s="10"/>
      <c r="AW152" s="10"/>
      <c r="AX152" s="10"/>
      <c r="AY152" s="10"/>
      <c r="AZ152" s="10">
        <v>0</v>
      </c>
      <c r="BA152" s="10"/>
      <c r="BB152" s="10"/>
      <c r="BC152" s="10"/>
      <c r="BD152" s="10"/>
      <c r="BE152" s="10">
        <v>0</v>
      </c>
      <c r="BF152" s="10"/>
      <c r="BG152" s="10">
        <v>0</v>
      </c>
      <c r="BH152" s="10">
        <v>0</v>
      </c>
      <c r="BI152" s="13">
        <v>0</v>
      </c>
      <c r="BJ152" s="14">
        <v>0</v>
      </c>
      <c r="BK152" s="15">
        <v>2</v>
      </c>
      <c r="BL152" s="16">
        <v>30.799999999999997</v>
      </c>
      <c r="BM152" s="16">
        <f t="shared" si="2"/>
        <v>61.599999999999994</v>
      </c>
      <c r="BN152" s="20"/>
    </row>
    <row r="153" spans="1:66" x14ac:dyDescent="0.25">
      <c r="A153" s="10">
        <v>4115842</v>
      </c>
      <c r="B153" s="10" t="s">
        <v>45</v>
      </c>
      <c r="C153" s="10">
        <v>7611</v>
      </c>
      <c r="D153" s="10" t="s">
        <v>30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>
        <v>1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23">
        <v>1</v>
      </c>
      <c r="AK153" s="12"/>
      <c r="AL153" s="10"/>
      <c r="AM153" s="10"/>
      <c r="AN153" s="10">
        <v>0</v>
      </c>
      <c r="AO153" s="10"/>
      <c r="AP153" s="10"/>
      <c r="AQ153" s="10"/>
      <c r="AR153" s="10">
        <v>0</v>
      </c>
      <c r="AS153" s="10"/>
      <c r="AT153" s="10">
        <v>0</v>
      </c>
      <c r="AU153" s="10"/>
      <c r="AV153" s="10"/>
      <c r="AW153" s="10"/>
      <c r="AX153" s="10"/>
      <c r="AY153" s="10"/>
      <c r="AZ153" s="10">
        <v>0</v>
      </c>
      <c r="BA153" s="10"/>
      <c r="BB153" s="10"/>
      <c r="BC153" s="10"/>
      <c r="BD153" s="10"/>
      <c r="BE153" s="10">
        <v>0</v>
      </c>
      <c r="BF153" s="10"/>
      <c r="BG153" s="10">
        <v>0</v>
      </c>
      <c r="BH153" s="10">
        <v>0</v>
      </c>
      <c r="BI153" s="13">
        <v>0</v>
      </c>
      <c r="BJ153" s="14">
        <v>0</v>
      </c>
      <c r="BK153" s="15">
        <v>1</v>
      </c>
      <c r="BL153" s="16">
        <v>30.799999999999997</v>
      </c>
      <c r="BM153" s="16">
        <f t="shared" si="2"/>
        <v>30.799999999999997</v>
      </c>
      <c r="BN153" s="20"/>
    </row>
    <row r="154" spans="1:66" x14ac:dyDescent="0.25">
      <c r="A154" s="10">
        <v>4119507</v>
      </c>
      <c r="B154" s="10" t="s">
        <v>46</v>
      </c>
      <c r="C154" s="10">
        <v>93</v>
      </c>
      <c r="D154" s="10" t="s">
        <v>38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>
        <v>12</v>
      </c>
      <c r="U154" s="10"/>
      <c r="V154" s="10"/>
      <c r="W154" s="10"/>
      <c r="X154" s="10">
        <v>12</v>
      </c>
      <c r="Y154" s="10"/>
      <c r="Z154" s="10"/>
      <c r="AA154" s="10">
        <v>1</v>
      </c>
      <c r="AB154" s="10"/>
      <c r="AC154" s="10">
        <v>2</v>
      </c>
      <c r="AD154" s="10"/>
      <c r="AE154" s="10"/>
      <c r="AF154" s="10">
        <v>1</v>
      </c>
      <c r="AG154" s="10">
        <v>9</v>
      </c>
      <c r="AH154" s="10">
        <v>3</v>
      </c>
      <c r="AI154" s="11"/>
      <c r="AJ154" s="23">
        <v>40</v>
      </c>
      <c r="AK154" s="12"/>
      <c r="AL154" s="10"/>
      <c r="AM154" s="10"/>
      <c r="AN154" s="10">
        <v>0</v>
      </c>
      <c r="AO154" s="10"/>
      <c r="AP154" s="10"/>
      <c r="AQ154" s="10"/>
      <c r="AR154" s="10">
        <v>0</v>
      </c>
      <c r="AS154" s="10"/>
      <c r="AT154" s="10">
        <v>0</v>
      </c>
      <c r="AU154" s="10"/>
      <c r="AV154" s="10"/>
      <c r="AW154" s="10"/>
      <c r="AX154" s="10"/>
      <c r="AY154" s="10"/>
      <c r="AZ154" s="10">
        <v>0</v>
      </c>
      <c r="BA154" s="10"/>
      <c r="BB154" s="10"/>
      <c r="BC154" s="10"/>
      <c r="BD154" s="10"/>
      <c r="BE154" s="10">
        <v>0</v>
      </c>
      <c r="BF154" s="10"/>
      <c r="BG154" s="10">
        <v>0</v>
      </c>
      <c r="BH154" s="10">
        <v>0</v>
      </c>
      <c r="BI154" s="13">
        <v>0</v>
      </c>
      <c r="BJ154" s="14">
        <v>0</v>
      </c>
      <c r="BK154" s="15">
        <v>40</v>
      </c>
      <c r="BL154" s="16">
        <v>36.299999999999997</v>
      </c>
      <c r="BM154" s="16">
        <f t="shared" si="2"/>
        <v>1452</v>
      </c>
      <c r="BN154" s="20"/>
    </row>
    <row r="155" spans="1:66" x14ac:dyDescent="0.25">
      <c r="A155" s="10">
        <v>4119507</v>
      </c>
      <c r="B155" s="10" t="s">
        <v>46</v>
      </c>
      <c r="C155" s="10">
        <v>121</v>
      </c>
      <c r="D155" s="10" t="s">
        <v>38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>
        <v>12</v>
      </c>
      <c r="V155" s="10"/>
      <c r="W155" s="10"/>
      <c r="X155" s="10"/>
      <c r="Y155" s="10"/>
      <c r="Z155" s="10"/>
      <c r="AA155" s="10"/>
      <c r="AB155" s="10"/>
      <c r="AC155" s="10"/>
      <c r="AD155" s="10"/>
      <c r="AE155" s="10">
        <v>4</v>
      </c>
      <c r="AF155" s="10"/>
      <c r="AG155" s="10"/>
      <c r="AH155" s="10">
        <v>1</v>
      </c>
      <c r="AI155" s="11"/>
      <c r="AJ155" s="23">
        <v>17</v>
      </c>
      <c r="AK155" s="12"/>
      <c r="AL155" s="10"/>
      <c r="AM155" s="10"/>
      <c r="AN155" s="10">
        <v>0</v>
      </c>
      <c r="AO155" s="10"/>
      <c r="AP155" s="10"/>
      <c r="AQ155" s="10"/>
      <c r="AR155" s="10">
        <v>0</v>
      </c>
      <c r="AS155" s="10"/>
      <c r="AT155" s="10">
        <v>0</v>
      </c>
      <c r="AU155" s="10"/>
      <c r="AV155" s="10"/>
      <c r="AW155" s="10"/>
      <c r="AX155" s="10"/>
      <c r="AY155" s="10"/>
      <c r="AZ155" s="10">
        <v>0</v>
      </c>
      <c r="BA155" s="10"/>
      <c r="BB155" s="10"/>
      <c r="BC155" s="10"/>
      <c r="BD155" s="10"/>
      <c r="BE155" s="10">
        <v>0</v>
      </c>
      <c r="BF155" s="10"/>
      <c r="BG155" s="10">
        <v>0</v>
      </c>
      <c r="BH155" s="10">
        <v>0</v>
      </c>
      <c r="BI155" s="13">
        <v>0</v>
      </c>
      <c r="BJ155" s="14">
        <v>0</v>
      </c>
      <c r="BK155" s="15">
        <v>17</v>
      </c>
      <c r="BL155" s="16">
        <v>36.299999999999997</v>
      </c>
      <c r="BM155" s="16">
        <f t="shared" si="2"/>
        <v>617.09999999999991</v>
      </c>
      <c r="BN155" s="20"/>
    </row>
    <row r="156" spans="1:66" x14ac:dyDescent="0.25">
      <c r="A156" s="10">
        <v>4119507</v>
      </c>
      <c r="B156" s="10" t="s">
        <v>46</v>
      </c>
      <c r="C156" s="10">
        <v>2404</v>
      </c>
      <c r="D156" s="10" t="s">
        <v>38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>
        <v>61</v>
      </c>
      <c r="Z156" s="10"/>
      <c r="AA156" s="10">
        <v>22</v>
      </c>
      <c r="AB156" s="10"/>
      <c r="AC156" s="10">
        <v>310</v>
      </c>
      <c r="AD156" s="10"/>
      <c r="AE156" s="10">
        <v>16</v>
      </c>
      <c r="AF156" s="10">
        <v>178</v>
      </c>
      <c r="AG156" s="10">
        <v>14</v>
      </c>
      <c r="AH156" s="10">
        <v>318</v>
      </c>
      <c r="AI156" s="11"/>
      <c r="AJ156" s="23">
        <v>919</v>
      </c>
      <c r="AK156" s="12"/>
      <c r="AL156" s="10"/>
      <c r="AM156" s="10"/>
      <c r="AN156" s="10">
        <v>0</v>
      </c>
      <c r="AO156" s="10"/>
      <c r="AP156" s="10"/>
      <c r="AQ156" s="10"/>
      <c r="AR156" s="10">
        <v>0</v>
      </c>
      <c r="AS156" s="10"/>
      <c r="AT156" s="10">
        <v>0</v>
      </c>
      <c r="AU156" s="10"/>
      <c r="AV156" s="10"/>
      <c r="AW156" s="10"/>
      <c r="AX156" s="10"/>
      <c r="AY156" s="10"/>
      <c r="AZ156" s="10">
        <v>0</v>
      </c>
      <c r="BA156" s="10"/>
      <c r="BB156" s="10"/>
      <c r="BC156" s="10"/>
      <c r="BD156" s="10"/>
      <c r="BE156" s="10">
        <v>0</v>
      </c>
      <c r="BF156" s="10"/>
      <c r="BG156" s="10">
        <v>0</v>
      </c>
      <c r="BH156" s="10">
        <v>0</v>
      </c>
      <c r="BI156" s="13">
        <v>0</v>
      </c>
      <c r="BJ156" s="14">
        <v>0</v>
      </c>
      <c r="BK156" s="15">
        <v>919</v>
      </c>
      <c r="BL156" s="16">
        <v>36.299999999999997</v>
      </c>
      <c r="BM156" s="16">
        <f t="shared" si="2"/>
        <v>33359.699999999997</v>
      </c>
      <c r="BN156" s="20"/>
    </row>
    <row r="157" spans="1:66" x14ac:dyDescent="0.25">
      <c r="A157" s="10">
        <v>4119507</v>
      </c>
      <c r="B157" s="10" t="s">
        <v>46</v>
      </c>
      <c r="C157" s="10">
        <v>5800</v>
      </c>
      <c r="D157" s="10" t="s">
        <v>38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>
        <v>1</v>
      </c>
      <c r="AB157" s="10"/>
      <c r="AC157" s="10">
        <v>8</v>
      </c>
      <c r="AD157" s="10"/>
      <c r="AE157" s="10"/>
      <c r="AF157" s="10">
        <v>13</v>
      </c>
      <c r="AG157" s="10">
        <v>21</v>
      </c>
      <c r="AH157" s="10">
        <v>14</v>
      </c>
      <c r="AI157" s="11"/>
      <c r="AJ157" s="23">
        <v>57</v>
      </c>
      <c r="AK157" s="12"/>
      <c r="AL157" s="10"/>
      <c r="AM157" s="10"/>
      <c r="AN157" s="10">
        <v>0</v>
      </c>
      <c r="AO157" s="10"/>
      <c r="AP157" s="10"/>
      <c r="AQ157" s="10"/>
      <c r="AR157" s="10">
        <v>0</v>
      </c>
      <c r="AS157" s="10"/>
      <c r="AT157" s="10">
        <v>0</v>
      </c>
      <c r="AU157" s="10"/>
      <c r="AV157" s="10"/>
      <c r="AW157" s="10"/>
      <c r="AX157" s="10"/>
      <c r="AY157" s="10"/>
      <c r="AZ157" s="10">
        <v>0</v>
      </c>
      <c r="BA157" s="10"/>
      <c r="BB157" s="10"/>
      <c r="BC157" s="10"/>
      <c r="BD157" s="10"/>
      <c r="BE157" s="10">
        <v>0</v>
      </c>
      <c r="BF157" s="10"/>
      <c r="BG157" s="10">
        <v>0</v>
      </c>
      <c r="BH157" s="10">
        <v>0</v>
      </c>
      <c r="BI157" s="13">
        <v>0</v>
      </c>
      <c r="BJ157" s="14">
        <v>0</v>
      </c>
      <c r="BK157" s="15">
        <v>57</v>
      </c>
      <c r="BL157" s="16">
        <v>36.299999999999997</v>
      </c>
      <c r="BM157" s="16">
        <f t="shared" si="2"/>
        <v>2069.1</v>
      </c>
      <c r="BN157" s="20"/>
    </row>
    <row r="158" spans="1:66" x14ac:dyDescent="0.25">
      <c r="A158" s="10">
        <v>4119507</v>
      </c>
      <c r="B158" s="10" t="s">
        <v>46</v>
      </c>
      <c r="C158" s="10">
        <v>7598</v>
      </c>
      <c r="D158" s="10" t="s">
        <v>38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>
        <v>61</v>
      </c>
      <c r="Z158" s="10"/>
      <c r="AA158" s="10">
        <v>17</v>
      </c>
      <c r="AB158" s="10"/>
      <c r="AC158" s="10">
        <v>53</v>
      </c>
      <c r="AD158" s="10"/>
      <c r="AE158" s="10">
        <v>12</v>
      </c>
      <c r="AF158" s="10">
        <v>22</v>
      </c>
      <c r="AG158" s="10">
        <v>13</v>
      </c>
      <c r="AH158" s="10">
        <v>717</v>
      </c>
      <c r="AI158" s="11"/>
      <c r="AJ158" s="23">
        <v>895</v>
      </c>
      <c r="AK158" s="12"/>
      <c r="AL158" s="10"/>
      <c r="AM158" s="10"/>
      <c r="AN158" s="10">
        <v>0</v>
      </c>
      <c r="AO158" s="10"/>
      <c r="AP158" s="10"/>
      <c r="AQ158" s="10"/>
      <c r="AR158" s="10">
        <v>0</v>
      </c>
      <c r="AS158" s="10"/>
      <c r="AT158" s="10">
        <v>0</v>
      </c>
      <c r="AU158" s="10"/>
      <c r="AV158" s="10"/>
      <c r="AW158" s="10"/>
      <c r="AX158" s="10"/>
      <c r="AY158" s="10"/>
      <c r="AZ158" s="10">
        <v>0</v>
      </c>
      <c r="BA158" s="10"/>
      <c r="BB158" s="10"/>
      <c r="BC158" s="10"/>
      <c r="BD158" s="10"/>
      <c r="BE158" s="10">
        <v>0</v>
      </c>
      <c r="BF158" s="10"/>
      <c r="BG158" s="10">
        <v>0</v>
      </c>
      <c r="BH158" s="10">
        <v>0</v>
      </c>
      <c r="BI158" s="13">
        <v>0</v>
      </c>
      <c r="BJ158" s="14">
        <v>0</v>
      </c>
      <c r="BK158" s="15">
        <v>895</v>
      </c>
      <c r="BL158" s="16">
        <v>36.299999999999997</v>
      </c>
      <c r="BM158" s="16">
        <f t="shared" si="2"/>
        <v>32488.499999999996</v>
      </c>
      <c r="BN158" s="20"/>
    </row>
    <row r="159" spans="1:66" x14ac:dyDescent="0.25">
      <c r="A159" s="10">
        <v>4119787</v>
      </c>
      <c r="B159" s="10" t="s">
        <v>47</v>
      </c>
      <c r="C159" s="10">
        <v>57</v>
      </c>
      <c r="D159" s="10" t="s">
        <v>30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>
        <v>1</v>
      </c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23">
        <v>1</v>
      </c>
      <c r="AK159" s="12"/>
      <c r="AL159" s="10"/>
      <c r="AM159" s="10"/>
      <c r="AN159" s="10">
        <v>0</v>
      </c>
      <c r="AO159" s="10"/>
      <c r="AP159" s="10"/>
      <c r="AQ159" s="10"/>
      <c r="AR159" s="10">
        <v>0</v>
      </c>
      <c r="AS159" s="10"/>
      <c r="AT159" s="10">
        <v>0</v>
      </c>
      <c r="AU159" s="10"/>
      <c r="AV159" s="10"/>
      <c r="AW159" s="10"/>
      <c r="AX159" s="10"/>
      <c r="AY159" s="10"/>
      <c r="AZ159" s="10">
        <v>0</v>
      </c>
      <c r="BA159" s="10"/>
      <c r="BB159" s="10"/>
      <c r="BC159" s="10"/>
      <c r="BD159" s="10"/>
      <c r="BE159" s="10">
        <v>0</v>
      </c>
      <c r="BF159" s="10"/>
      <c r="BG159" s="10">
        <v>0</v>
      </c>
      <c r="BH159" s="10">
        <v>0</v>
      </c>
      <c r="BI159" s="13">
        <v>0</v>
      </c>
      <c r="BJ159" s="14">
        <v>0</v>
      </c>
      <c r="BK159" s="15">
        <v>1</v>
      </c>
      <c r="BL159" s="16">
        <v>30</v>
      </c>
      <c r="BM159" s="16">
        <f t="shared" si="2"/>
        <v>30</v>
      </c>
      <c r="BN159" s="20"/>
    </row>
    <row r="160" spans="1:66" x14ac:dyDescent="0.25">
      <c r="A160" s="10">
        <v>4119787</v>
      </c>
      <c r="B160" s="10" t="s">
        <v>47</v>
      </c>
      <c r="C160" s="10">
        <v>76</v>
      </c>
      <c r="D160" s="10" t="s">
        <v>30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>
        <v>13</v>
      </c>
      <c r="U160" s="10"/>
      <c r="V160" s="10">
        <v>12</v>
      </c>
      <c r="W160" s="10"/>
      <c r="X160" s="10"/>
      <c r="Y160" s="10">
        <v>1</v>
      </c>
      <c r="Z160" s="10"/>
      <c r="AA160" s="10">
        <v>24</v>
      </c>
      <c r="AB160" s="10"/>
      <c r="AC160" s="10"/>
      <c r="AD160" s="10"/>
      <c r="AE160" s="10"/>
      <c r="AF160" s="10"/>
      <c r="AG160" s="10"/>
      <c r="AH160" s="10"/>
      <c r="AI160" s="11"/>
      <c r="AJ160" s="23">
        <v>50</v>
      </c>
      <c r="AK160" s="12"/>
      <c r="AL160" s="10"/>
      <c r="AM160" s="10"/>
      <c r="AN160" s="10">
        <v>0</v>
      </c>
      <c r="AO160" s="10"/>
      <c r="AP160" s="10"/>
      <c r="AQ160" s="10"/>
      <c r="AR160" s="10">
        <v>0</v>
      </c>
      <c r="AS160" s="10"/>
      <c r="AT160" s="10">
        <v>0</v>
      </c>
      <c r="AU160" s="10"/>
      <c r="AV160" s="10"/>
      <c r="AW160" s="10"/>
      <c r="AX160" s="10"/>
      <c r="AY160" s="10"/>
      <c r="AZ160" s="10">
        <v>0</v>
      </c>
      <c r="BA160" s="10"/>
      <c r="BB160" s="10"/>
      <c r="BC160" s="10"/>
      <c r="BD160" s="10"/>
      <c r="BE160" s="10">
        <v>0</v>
      </c>
      <c r="BF160" s="10"/>
      <c r="BG160" s="10">
        <v>0</v>
      </c>
      <c r="BH160" s="10">
        <v>0</v>
      </c>
      <c r="BI160" s="13">
        <v>0</v>
      </c>
      <c r="BJ160" s="14">
        <v>0</v>
      </c>
      <c r="BK160" s="15">
        <v>50</v>
      </c>
      <c r="BL160" s="16">
        <v>30</v>
      </c>
      <c r="BM160" s="16">
        <f t="shared" si="2"/>
        <v>1500</v>
      </c>
      <c r="BN160" s="20"/>
    </row>
    <row r="161" spans="1:66" x14ac:dyDescent="0.25">
      <c r="A161" s="10">
        <v>4119787</v>
      </c>
      <c r="B161" s="10" t="s">
        <v>47</v>
      </c>
      <c r="C161" s="10">
        <v>90</v>
      </c>
      <c r="D161" s="10" t="s">
        <v>30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>
        <v>2</v>
      </c>
      <c r="AD161" s="10"/>
      <c r="AE161" s="10"/>
      <c r="AF161" s="10"/>
      <c r="AG161" s="10"/>
      <c r="AH161" s="10"/>
      <c r="AI161" s="11"/>
      <c r="AJ161" s="23">
        <v>2</v>
      </c>
      <c r="AK161" s="12"/>
      <c r="AL161" s="10"/>
      <c r="AM161" s="10"/>
      <c r="AN161" s="10">
        <v>0</v>
      </c>
      <c r="AO161" s="10"/>
      <c r="AP161" s="10"/>
      <c r="AQ161" s="10"/>
      <c r="AR161" s="10">
        <v>0</v>
      </c>
      <c r="AS161" s="10"/>
      <c r="AT161" s="10">
        <v>0</v>
      </c>
      <c r="AU161" s="10"/>
      <c r="AV161" s="10"/>
      <c r="AW161" s="10"/>
      <c r="AX161" s="10"/>
      <c r="AY161" s="10"/>
      <c r="AZ161" s="10">
        <v>0</v>
      </c>
      <c r="BA161" s="10"/>
      <c r="BB161" s="10"/>
      <c r="BC161" s="10"/>
      <c r="BD161" s="10"/>
      <c r="BE161" s="10">
        <v>0</v>
      </c>
      <c r="BF161" s="10"/>
      <c r="BG161" s="10">
        <v>0</v>
      </c>
      <c r="BH161" s="10">
        <v>0</v>
      </c>
      <c r="BI161" s="13">
        <v>0</v>
      </c>
      <c r="BJ161" s="14">
        <v>0</v>
      </c>
      <c r="BK161" s="15">
        <v>2</v>
      </c>
      <c r="BL161" s="16">
        <v>30</v>
      </c>
      <c r="BM161" s="16">
        <f t="shared" si="2"/>
        <v>60</v>
      </c>
      <c r="BN161" s="20"/>
    </row>
    <row r="162" spans="1:66" x14ac:dyDescent="0.25">
      <c r="A162" s="10">
        <v>4119787</v>
      </c>
      <c r="B162" s="10" t="s">
        <v>47</v>
      </c>
      <c r="C162" s="10">
        <v>92</v>
      </c>
      <c r="D162" s="10" t="s">
        <v>30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>
        <v>3</v>
      </c>
      <c r="AF162" s="10"/>
      <c r="AG162" s="10"/>
      <c r="AH162" s="10"/>
      <c r="AI162" s="11"/>
      <c r="AJ162" s="23">
        <v>3</v>
      </c>
      <c r="AK162" s="12"/>
      <c r="AL162" s="10"/>
      <c r="AM162" s="10"/>
      <c r="AN162" s="10">
        <v>0</v>
      </c>
      <c r="AO162" s="10"/>
      <c r="AP162" s="10"/>
      <c r="AQ162" s="10"/>
      <c r="AR162" s="10">
        <v>0</v>
      </c>
      <c r="AS162" s="10"/>
      <c r="AT162" s="10">
        <v>0</v>
      </c>
      <c r="AU162" s="10"/>
      <c r="AV162" s="10"/>
      <c r="AW162" s="10"/>
      <c r="AX162" s="10"/>
      <c r="AY162" s="10"/>
      <c r="AZ162" s="10">
        <v>0</v>
      </c>
      <c r="BA162" s="10"/>
      <c r="BB162" s="10"/>
      <c r="BC162" s="10"/>
      <c r="BD162" s="10"/>
      <c r="BE162" s="10">
        <v>0</v>
      </c>
      <c r="BF162" s="10"/>
      <c r="BG162" s="10">
        <v>0</v>
      </c>
      <c r="BH162" s="10">
        <v>0</v>
      </c>
      <c r="BI162" s="13">
        <v>0</v>
      </c>
      <c r="BJ162" s="14">
        <v>0</v>
      </c>
      <c r="BK162" s="15">
        <v>3</v>
      </c>
      <c r="BL162" s="16">
        <v>30</v>
      </c>
      <c r="BM162" s="16">
        <f t="shared" si="2"/>
        <v>90</v>
      </c>
      <c r="BN162" s="20"/>
    </row>
    <row r="163" spans="1:66" x14ac:dyDescent="0.25">
      <c r="A163" s="10">
        <v>4119787</v>
      </c>
      <c r="B163" s="10" t="s">
        <v>47</v>
      </c>
      <c r="C163" s="10">
        <v>133</v>
      </c>
      <c r="D163" s="10" t="s">
        <v>30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>
        <v>8</v>
      </c>
      <c r="V163" s="10"/>
      <c r="W163" s="10">
        <v>15</v>
      </c>
      <c r="X163" s="10">
        <v>8</v>
      </c>
      <c r="Y163" s="10"/>
      <c r="Z163" s="10"/>
      <c r="AA163" s="10"/>
      <c r="AB163" s="10"/>
      <c r="AC163" s="10">
        <v>72</v>
      </c>
      <c r="AD163" s="10"/>
      <c r="AE163" s="10">
        <v>13</v>
      </c>
      <c r="AF163" s="10">
        <v>6</v>
      </c>
      <c r="AG163" s="10">
        <v>3</v>
      </c>
      <c r="AH163" s="10"/>
      <c r="AI163" s="11"/>
      <c r="AJ163" s="23">
        <v>125</v>
      </c>
      <c r="AK163" s="12"/>
      <c r="AL163" s="10"/>
      <c r="AM163" s="10"/>
      <c r="AN163" s="10">
        <v>0</v>
      </c>
      <c r="AO163" s="10"/>
      <c r="AP163" s="10"/>
      <c r="AQ163" s="10"/>
      <c r="AR163" s="10">
        <v>0</v>
      </c>
      <c r="AS163" s="10"/>
      <c r="AT163" s="10">
        <v>48</v>
      </c>
      <c r="AU163" s="10"/>
      <c r="AV163" s="10"/>
      <c r="AW163" s="10"/>
      <c r="AX163" s="10"/>
      <c r="AY163" s="10"/>
      <c r="AZ163" s="10">
        <v>0</v>
      </c>
      <c r="BA163" s="10"/>
      <c r="BB163" s="10"/>
      <c r="BC163" s="10"/>
      <c r="BD163" s="10"/>
      <c r="BE163" s="10">
        <v>0</v>
      </c>
      <c r="BF163" s="10"/>
      <c r="BG163" s="10">
        <v>0</v>
      </c>
      <c r="BH163" s="10">
        <v>0</v>
      </c>
      <c r="BI163" s="13">
        <v>48</v>
      </c>
      <c r="BJ163" s="14">
        <v>576</v>
      </c>
      <c r="BK163" s="15">
        <v>701</v>
      </c>
      <c r="BL163" s="16">
        <v>30</v>
      </c>
      <c r="BM163" s="16">
        <f t="shared" si="2"/>
        <v>21030</v>
      </c>
      <c r="BN163" s="20"/>
    </row>
    <row r="164" spans="1:66" x14ac:dyDescent="0.25">
      <c r="A164" s="10">
        <v>4119787</v>
      </c>
      <c r="B164" s="10" t="s">
        <v>47</v>
      </c>
      <c r="C164" s="10">
        <v>274</v>
      </c>
      <c r="D164" s="10" t="s">
        <v>30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>
        <v>1</v>
      </c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23">
        <v>1</v>
      </c>
      <c r="AK164" s="12"/>
      <c r="AL164" s="10"/>
      <c r="AM164" s="10"/>
      <c r="AN164" s="10">
        <v>0</v>
      </c>
      <c r="AO164" s="10">
        <v>12</v>
      </c>
      <c r="AP164" s="10"/>
      <c r="AQ164" s="10"/>
      <c r="AR164" s="10">
        <v>0</v>
      </c>
      <c r="AS164" s="10"/>
      <c r="AT164" s="10">
        <v>0</v>
      </c>
      <c r="AU164" s="10"/>
      <c r="AV164" s="10"/>
      <c r="AW164" s="10"/>
      <c r="AX164" s="10"/>
      <c r="AY164" s="10"/>
      <c r="AZ164" s="10">
        <v>0</v>
      </c>
      <c r="BA164" s="10"/>
      <c r="BB164" s="10"/>
      <c r="BC164" s="10"/>
      <c r="BD164" s="10"/>
      <c r="BE164" s="10">
        <v>0</v>
      </c>
      <c r="BF164" s="10"/>
      <c r="BG164" s="10">
        <v>0</v>
      </c>
      <c r="BH164" s="10">
        <v>0</v>
      </c>
      <c r="BI164" s="13">
        <v>12</v>
      </c>
      <c r="BJ164" s="14">
        <v>144</v>
      </c>
      <c r="BK164" s="15">
        <v>145</v>
      </c>
      <c r="BL164" s="16">
        <v>30</v>
      </c>
      <c r="BM164" s="16">
        <f t="shared" si="2"/>
        <v>4350</v>
      </c>
      <c r="BN164" s="20"/>
    </row>
    <row r="165" spans="1:66" x14ac:dyDescent="0.25">
      <c r="A165" s="10">
        <v>4119787</v>
      </c>
      <c r="B165" s="10" t="s">
        <v>47</v>
      </c>
      <c r="C165" s="10">
        <v>869</v>
      </c>
      <c r="D165" s="10" t="s">
        <v>30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>
        <v>1975</v>
      </c>
      <c r="U165" s="10">
        <v>1858</v>
      </c>
      <c r="V165" s="10">
        <v>1998</v>
      </c>
      <c r="W165" s="10">
        <v>2467</v>
      </c>
      <c r="X165" s="10">
        <v>2676</v>
      </c>
      <c r="Y165" s="10">
        <v>341</v>
      </c>
      <c r="Z165" s="10"/>
      <c r="AA165" s="10">
        <v>1236</v>
      </c>
      <c r="AB165" s="10"/>
      <c r="AC165" s="10">
        <v>2778</v>
      </c>
      <c r="AD165" s="10"/>
      <c r="AE165" s="10">
        <v>327</v>
      </c>
      <c r="AF165" s="10">
        <v>832</v>
      </c>
      <c r="AG165" s="10">
        <v>933</v>
      </c>
      <c r="AH165" s="10">
        <v>1904</v>
      </c>
      <c r="AI165" s="11"/>
      <c r="AJ165" s="23">
        <v>19325</v>
      </c>
      <c r="AK165" s="12"/>
      <c r="AL165" s="10"/>
      <c r="AM165" s="10"/>
      <c r="AN165" s="10">
        <v>0</v>
      </c>
      <c r="AO165" s="10"/>
      <c r="AP165" s="10"/>
      <c r="AQ165" s="10"/>
      <c r="AR165" s="10">
        <v>0</v>
      </c>
      <c r="AS165" s="10"/>
      <c r="AT165" s="10">
        <v>12</v>
      </c>
      <c r="AU165" s="10"/>
      <c r="AV165" s="10"/>
      <c r="AW165" s="10"/>
      <c r="AX165" s="10"/>
      <c r="AY165" s="10"/>
      <c r="AZ165" s="10">
        <v>0</v>
      </c>
      <c r="BA165" s="10"/>
      <c r="BB165" s="10"/>
      <c r="BC165" s="10"/>
      <c r="BD165" s="10"/>
      <c r="BE165" s="10">
        <v>0</v>
      </c>
      <c r="BF165" s="10"/>
      <c r="BG165" s="10">
        <v>0</v>
      </c>
      <c r="BH165" s="10">
        <v>0</v>
      </c>
      <c r="BI165" s="13">
        <v>12</v>
      </c>
      <c r="BJ165" s="14">
        <v>144</v>
      </c>
      <c r="BK165" s="15">
        <v>19469</v>
      </c>
      <c r="BL165" s="16">
        <v>30</v>
      </c>
      <c r="BM165" s="16">
        <f t="shared" si="2"/>
        <v>584070</v>
      </c>
      <c r="BN165" s="20"/>
    </row>
    <row r="166" spans="1:66" x14ac:dyDescent="0.25">
      <c r="A166" s="10">
        <v>4119787</v>
      </c>
      <c r="B166" s="10" t="s">
        <v>47</v>
      </c>
      <c r="C166" s="10">
        <v>1094</v>
      </c>
      <c r="D166" s="10" t="s">
        <v>30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>
        <v>1806</v>
      </c>
      <c r="U166" s="10">
        <v>1811</v>
      </c>
      <c r="V166" s="10">
        <v>837</v>
      </c>
      <c r="W166" s="10">
        <v>903</v>
      </c>
      <c r="X166" s="10">
        <v>432</v>
      </c>
      <c r="Y166" s="10">
        <v>480</v>
      </c>
      <c r="Z166" s="10"/>
      <c r="AA166" s="10">
        <v>6</v>
      </c>
      <c r="AB166" s="10"/>
      <c r="AC166" s="10">
        <v>35</v>
      </c>
      <c r="AD166" s="10"/>
      <c r="AE166" s="10">
        <v>4313</v>
      </c>
      <c r="AF166" s="10">
        <v>404</v>
      </c>
      <c r="AG166" s="10">
        <v>264</v>
      </c>
      <c r="AH166" s="10">
        <v>252</v>
      </c>
      <c r="AI166" s="11"/>
      <c r="AJ166" s="23">
        <v>11543</v>
      </c>
      <c r="AK166" s="12"/>
      <c r="AL166" s="10"/>
      <c r="AM166" s="10"/>
      <c r="AN166" s="10">
        <v>0</v>
      </c>
      <c r="AO166" s="10"/>
      <c r="AP166" s="10"/>
      <c r="AQ166" s="10"/>
      <c r="AR166" s="10">
        <v>0</v>
      </c>
      <c r="AS166" s="10"/>
      <c r="AT166" s="10">
        <v>0</v>
      </c>
      <c r="AU166" s="10"/>
      <c r="AV166" s="10"/>
      <c r="AW166" s="10"/>
      <c r="AX166" s="10"/>
      <c r="AY166" s="10"/>
      <c r="AZ166" s="10">
        <v>0</v>
      </c>
      <c r="BA166" s="10"/>
      <c r="BB166" s="10"/>
      <c r="BC166" s="10"/>
      <c r="BD166" s="10"/>
      <c r="BE166" s="10">
        <v>0</v>
      </c>
      <c r="BF166" s="10"/>
      <c r="BG166" s="10">
        <v>0</v>
      </c>
      <c r="BH166" s="10">
        <v>0</v>
      </c>
      <c r="BI166" s="13">
        <v>0</v>
      </c>
      <c r="BJ166" s="14">
        <v>0</v>
      </c>
      <c r="BK166" s="15">
        <v>11543</v>
      </c>
      <c r="BL166" s="16">
        <v>30</v>
      </c>
      <c r="BM166" s="16">
        <f t="shared" si="2"/>
        <v>346290</v>
      </c>
      <c r="BN166" s="20"/>
    </row>
    <row r="167" spans="1:66" x14ac:dyDescent="0.25">
      <c r="A167" s="10">
        <v>4119787</v>
      </c>
      <c r="B167" s="10" t="s">
        <v>47</v>
      </c>
      <c r="C167" s="10">
        <v>2397</v>
      </c>
      <c r="D167" s="10" t="s">
        <v>30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23">
        <v>0</v>
      </c>
      <c r="AK167" s="12"/>
      <c r="AL167" s="10"/>
      <c r="AM167" s="10"/>
      <c r="AN167" s="10">
        <v>0</v>
      </c>
      <c r="AO167" s="10"/>
      <c r="AP167" s="10"/>
      <c r="AQ167" s="10"/>
      <c r="AR167" s="10">
        <v>0</v>
      </c>
      <c r="AS167" s="10"/>
      <c r="AT167" s="10">
        <v>0</v>
      </c>
      <c r="AU167" s="10"/>
      <c r="AV167" s="10"/>
      <c r="AW167" s="10"/>
      <c r="AX167" s="10"/>
      <c r="AY167" s="10"/>
      <c r="AZ167" s="10">
        <v>12</v>
      </c>
      <c r="BA167" s="10"/>
      <c r="BB167" s="10"/>
      <c r="BC167" s="10"/>
      <c r="BD167" s="10"/>
      <c r="BE167" s="10">
        <v>0</v>
      </c>
      <c r="BF167" s="10"/>
      <c r="BG167" s="10">
        <v>0</v>
      </c>
      <c r="BH167" s="10">
        <v>0</v>
      </c>
      <c r="BI167" s="13">
        <v>12</v>
      </c>
      <c r="BJ167" s="14">
        <v>144</v>
      </c>
      <c r="BK167" s="15">
        <v>144</v>
      </c>
      <c r="BL167" s="16">
        <v>30</v>
      </c>
      <c r="BM167" s="16">
        <f t="shared" si="2"/>
        <v>4320</v>
      </c>
      <c r="BN167" s="20"/>
    </row>
    <row r="168" spans="1:66" x14ac:dyDescent="0.25">
      <c r="A168" s="10">
        <v>4119787</v>
      </c>
      <c r="B168" s="10" t="s">
        <v>47</v>
      </c>
      <c r="C168" s="10">
        <v>2404</v>
      </c>
      <c r="D168" s="10" t="s">
        <v>30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>
        <v>1908</v>
      </c>
      <c r="U168" s="10">
        <v>1800</v>
      </c>
      <c r="V168" s="10">
        <v>2014</v>
      </c>
      <c r="W168" s="10">
        <v>3332</v>
      </c>
      <c r="X168" s="10">
        <v>3547</v>
      </c>
      <c r="Y168" s="10">
        <v>372</v>
      </c>
      <c r="Z168" s="10"/>
      <c r="AA168" s="10"/>
      <c r="AB168" s="10"/>
      <c r="AC168" s="10"/>
      <c r="AD168" s="10"/>
      <c r="AE168" s="10"/>
      <c r="AF168" s="10">
        <v>267</v>
      </c>
      <c r="AG168" s="10">
        <v>220</v>
      </c>
      <c r="AH168" s="10">
        <v>329</v>
      </c>
      <c r="AI168" s="11"/>
      <c r="AJ168" s="23">
        <v>13789</v>
      </c>
      <c r="AK168" s="12"/>
      <c r="AL168" s="10"/>
      <c r="AM168" s="10"/>
      <c r="AN168" s="10">
        <v>0</v>
      </c>
      <c r="AO168" s="10"/>
      <c r="AP168" s="10"/>
      <c r="AQ168" s="10"/>
      <c r="AR168" s="10">
        <v>0</v>
      </c>
      <c r="AS168" s="10"/>
      <c r="AT168" s="10">
        <v>0</v>
      </c>
      <c r="AU168" s="10"/>
      <c r="AV168" s="10"/>
      <c r="AW168" s="10"/>
      <c r="AX168" s="10"/>
      <c r="AY168" s="10"/>
      <c r="AZ168" s="10">
        <v>0</v>
      </c>
      <c r="BA168" s="10"/>
      <c r="BB168" s="10"/>
      <c r="BC168" s="10"/>
      <c r="BD168" s="10"/>
      <c r="BE168" s="10">
        <v>0</v>
      </c>
      <c r="BF168" s="10"/>
      <c r="BG168" s="10">
        <v>0</v>
      </c>
      <c r="BH168" s="10">
        <v>0</v>
      </c>
      <c r="BI168" s="13">
        <v>0</v>
      </c>
      <c r="BJ168" s="14">
        <v>0</v>
      </c>
      <c r="BK168" s="15">
        <v>13789</v>
      </c>
      <c r="BL168" s="16">
        <v>30</v>
      </c>
      <c r="BM168" s="16">
        <f t="shared" si="2"/>
        <v>413670</v>
      </c>
      <c r="BN168" s="20"/>
    </row>
    <row r="169" spans="1:66" x14ac:dyDescent="0.25">
      <c r="A169" s="10">
        <v>4119787</v>
      </c>
      <c r="B169" s="10" t="s">
        <v>47</v>
      </c>
      <c r="C169" s="10">
        <v>3503</v>
      </c>
      <c r="D169" s="10" t="s">
        <v>30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>
        <v>10</v>
      </c>
      <c r="X169" s="10"/>
      <c r="Y169" s="10"/>
      <c r="Z169" s="10"/>
      <c r="AA169" s="10"/>
      <c r="AB169" s="10"/>
      <c r="AC169" s="10"/>
      <c r="AD169" s="10"/>
      <c r="AE169" s="10"/>
      <c r="AF169" s="10">
        <v>10</v>
      </c>
      <c r="AG169" s="10"/>
      <c r="AH169" s="10"/>
      <c r="AI169" s="11"/>
      <c r="AJ169" s="23">
        <v>20</v>
      </c>
      <c r="AK169" s="12"/>
      <c r="AL169" s="10"/>
      <c r="AM169" s="10"/>
      <c r="AN169" s="10">
        <v>0</v>
      </c>
      <c r="AO169" s="10"/>
      <c r="AP169" s="10"/>
      <c r="AQ169" s="10"/>
      <c r="AR169" s="10">
        <v>0</v>
      </c>
      <c r="AS169" s="10"/>
      <c r="AT169" s="10">
        <v>0</v>
      </c>
      <c r="AU169" s="10"/>
      <c r="AV169" s="10"/>
      <c r="AW169" s="10"/>
      <c r="AX169" s="10"/>
      <c r="AY169" s="10"/>
      <c r="AZ169" s="10">
        <v>0</v>
      </c>
      <c r="BA169" s="10"/>
      <c r="BB169" s="10"/>
      <c r="BC169" s="10"/>
      <c r="BD169" s="10"/>
      <c r="BE169" s="10">
        <v>0</v>
      </c>
      <c r="BF169" s="10"/>
      <c r="BG169" s="10">
        <v>0</v>
      </c>
      <c r="BH169" s="10">
        <v>0</v>
      </c>
      <c r="BI169" s="13">
        <v>0</v>
      </c>
      <c r="BJ169" s="14">
        <v>0</v>
      </c>
      <c r="BK169" s="15">
        <v>20</v>
      </c>
      <c r="BL169" s="16">
        <v>30</v>
      </c>
      <c r="BM169" s="16">
        <f t="shared" si="2"/>
        <v>600</v>
      </c>
      <c r="BN169" s="20"/>
    </row>
    <row r="170" spans="1:66" x14ac:dyDescent="0.25">
      <c r="A170" s="10">
        <v>4119787</v>
      </c>
      <c r="B170" s="10" t="s">
        <v>47</v>
      </c>
      <c r="C170" s="10">
        <v>5217</v>
      </c>
      <c r="D170" s="10" t="s">
        <v>30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>
        <v>13</v>
      </c>
      <c r="W170" s="10"/>
      <c r="X170" s="10"/>
      <c r="Y170" s="10">
        <v>4</v>
      </c>
      <c r="Z170" s="10"/>
      <c r="AA170" s="10"/>
      <c r="AB170" s="10"/>
      <c r="AC170" s="10">
        <v>1</v>
      </c>
      <c r="AD170" s="10"/>
      <c r="AE170" s="10"/>
      <c r="AF170" s="10">
        <v>11</v>
      </c>
      <c r="AG170" s="10"/>
      <c r="AH170" s="10">
        <v>10</v>
      </c>
      <c r="AI170" s="11"/>
      <c r="AJ170" s="23">
        <v>39</v>
      </c>
      <c r="AK170" s="12"/>
      <c r="AL170" s="10"/>
      <c r="AM170" s="10"/>
      <c r="AN170" s="10">
        <v>0</v>
      </c>
      <c r="AO170" s="10"/>
      <c r="AP170" s="10"/>
      <c r="AQ170" s="10"/>
      <c r="AR170" s="10">
        <v>0</v>
      </c>
      <c r="AS170" s="10"/>
      <c r="AT170" s="10">
        <v>0</v>
      </c>
      <c r="AU170" s="10"/>
      <c r="AV170" s="10"/>
      <c r="AW170" s="10"/>
      <c r="AX170" s="10"/>
      <c r="AY170" s="10"/>
      <c r="AZ170" s="10">
        <v>0</v>
      </c>
      <c r="BA170" s="10"/>
      <c r="BB170" s="10"/>
      <c r="BC170" s="10"/>
      <c r="BD170" s="10"/>
      <c r="BE170" s="10">
        <v>0</v>
      </c>
      <c r="BF170" s="10"/>
      <c r="BG170" s="10">
        <v>0</v>
      </c>
      <c r="BH170" s="10">
        <v>0</v>
      </c>
      <c r="BI170" s="13">
        <v>0</v>
      </c>
      <c r="BJ170" s="14">
        <v>0</v>
      </c>
      <c r="BK170" s="15">
        <v>39</v>
      </c>
      <c r="BL170" s="16">
        <v>30</v>
      </c>
      <c r="BM170" s="16">
        <f t="shared" si="2"/>
        <v>1170</v>
      </c>
      <c r="BN170" s="20"/>
    </row>
    <row r="171" spans="1:66" x14ac:dyDescent="0.25">
      <c r="A171" s="10">
        <v>4119787</v>
      </c>
      <c r="B171" s="10" t="s">
        <v>47</v>
      </c>
      <c r="C171" s="10">
        <v>5251</v>
      </c>
      <c r="D171" s="10" t="s">
        <v>30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>
        <v>9</v>
      </c>
      <c r="W171" s="10"/>
      <c r="X171" s="10"/>
      <c r="Y171" s="10">
        <v>24</v>
      </c>
      <c r="Z171" s="10"/>
      <c r="AA171" s="10"/>
      <c r="AB171" s="10"/>
      <c r="AC171" s="10"/>
      <c r="AD171" s="10"/>
      <c r="AE171" s="10"/>
      <c r="AF171" s="10">
        <v>19</v>
      </c>
      <c r="AG171" s="10"/>
      <c r="AH171" s="10"/>
      <c r="AI171" s="11"/>
      <c r="AJ171" s="23">
        <v>52</v>
      </c>
      <c r="AK171" s="12"/>
      <c r="AL171" s="10"/>
      <c r="AM171" s="10"/>
      <c r="AN171" s="10">
        <v>0</v>
      </c>
      <c r="AO171" s="10"/>
      <c r="AP171" s="10"/>
      <c r="AQ171" s="10"/>
      <c r="AR171" s="10">
        <v>0</v>
      </c>
      <c r="AS171" s="10"/>
      <c r="AT171" s="10">
        <v>36</v>
      </c>
      <c r="AU171" s="10"/>
      <c r="AV171" s="10"/>
      <c r="AW171" s="10"/>
      <c r="AX171" s="10"/>
      <c r="AY171" s="10"/>
      <c r="AZ171" s="10">
        <v>0</v>
      </c>
      <c r="BA171" s="10"/>
      <c r="BB171" s="10"/>
      <c r="BC171" s="10"/>
      <c r="BD171" s="10"/>
      <c r="BE171" s="10">
        <v>0</v>
      </c>
      <c r="BF171" s="10"/>
      <c r="BG171" s="10">
        <v>0</v>
      </c>
      <c r="BH171" s="10">
        <v>0</v>
      </c>
      <c r="BI171" s="13">
        <v>36</v>
      </c>
      <c r="BJ171" s="14">
        <v>432</v>
      </c>
      <c r="BK171" s="15">
        <v>484</v>
      </c>
      <c r="BL171" s="16">
        <v>30</v>
      </c>
      <c r="BM171" s="16">
        <f t="shared" si="2"/>
        <v>14520</v>
      </c>
      <c r="BN171" s="20"/>
    </row>
    <row r="172" spans="1:66" x14ac:dyDescent="0.25">
      <c r="A172" s="10">
        <v>4119787</v>
      </c>
      <c r="B172" s="10" t="s">
        <v>47</v>
      </c>
      <c r="C172" s="10">
        <v>6362</v>
      </c>
      <c r="D172" s="10" t="s">
        <v>30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>
        <v>78</v>
      </c>
      <c r="Z172" s="10"/>
      <c r="AA172" s="10">
        <v>1</v>
      </c>
      <c r="AB172" s="10"/>
      <c r="AC172" s="10">
        <v>19</v>
      </c>
      <c r="AD172" s="10"/>
      <c r="AE172" s="10">
        <v>70</v>
      </c>
      <c r="AF172" s="10">
        <v>5</v>
      </c>
      <c r="AG172" s="10">
        <v>579</v>
      </c>
      <c r="AH172" s="10">
        <v>1087</v>
      </c>
      <c r="AI172" s="11"/>
      <c r="AJ172" s="23">
        <v>1839</v>
      </c>
      <c r="AK172" s="12"/>
      <c r="AL172" s="10"/>
      <c r="AM172" s="10"/>
      <c r="AN172" s="10">
        <v>0</v>
      </c>
      <c r="AO172" s="10"/>
      <c r="AP172" s="10"/>
      <c r="AQ172" s="10"/>
      <c r="AR172" s="10">
        <v>0</v>
      </c>
      <c r="AS172" s="10"/>
      <c r="AT172" s="10">
        <v>0</v>
      </c>
      <c r="AU172" s="10"/>
      <c r="AV172" s="10"/>
      <c r="AW172" s="10"/>
      <c r="AX172" s="10"/>
      <c r="AY172" s="10"/>
      <c r="AZ172" s="10">
        <v>0</v>
      </c>
      <c r="BA172" s="10"/>
      <c r="BB172" s="10"/>
      <c r="BC172" s="10">
        <v>12</v>
      </c>
      <c r="BD172" s="10"/>
      <c r="BE172" s="10">
        <v>0</v>
      </c>
      <c r="BF172" s="10"/>
      <c r="BG172" s="10">
        <v>0</v>
      </c>
      <c r="BH172" s="10">
        <v>0</v>
      </c>
      <c r="BI172" s="13">
        <v>12</v>
      </c>
      <c r="BJ172" s="14">
        <v>144</v>
      </c>
      <c r="BK172" s="15">
        <v>1983</v>
      </c>
      <c r="BL172" s="16">
        <v>30</v>
      </c>
      <c r="BM172" s="16">
        <f t="shared" si="2"/>
        <v>59490</v>
      </c>
      <c r="BN172" s="20"/>
    </row>
    <row r="173" spans="1:66" x14ac:dyDescent="0.25">
      <c r="A173" s="10">
        <v>4119787</v>
      </c>
      <c r="B173" s="10" t="s">
        <v>47</v>
      </c>
      <c r="C173" s="10">
        <v>7627</v>
      </c>
      <c r="D173" s="10" t="s">
        <v>30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>
        <v>2</v>
      </c>
      <c r="Z173" s="10"/>
      <c r="AA173" s="10"/>
      <c r="AB173" s="10"/>
      <c r="AC173" s="10">
        <v>4</v>
      </c>
      <c r="AD173" s="10"/>
      <c r="AE173" s="10"/>
      <c r="AF173" s="10"/>
      <c r="AG173" s="10"/>
      <c r="AH173" s="10"/>
      <c r="AI173" s="11"/>
      <c r="AJ173" s="23">
        <v>6</v>
      </c>
      <c r="AK173" s="12"/>
      <c r="AL173" s="10"/>
      <c r="AM173" s="10"/>
      <c r="AN173" s="10">
        <v>0</v>
      </c>
      <c r="AO173" s="10"/>
      <c r="AP173" s="10"/>
      <c r="AQ173" s="10"/>
      <c r="AR173" s="10">
        <v>0</v>
      </c>
      <c r="AS173" s="10"/>
      <c r="AT173" s="10">
        <v>0</v>
      </c>
      <c r="AU173" s="10"/>
      <c r="AV173" s="10"/>
      <c r="AW173" s="10"/>
      <c r="AX173" s="10"/>
      <c r="AY173" s="10"/>
      <c r="AZ173" s="10">
        <v>0</v>
      </c>
      <c r="BA173" s="10"/>
      <c r="BB173" s="10"/>
      <c r="BC173" s="10"/>
      <c r="BD173" s="10"/>
      <c r="BE173" s="10">
        <v>0</v>
      </c>
      <c r="BF173" s="10"/>
      <c r="BG173" s="10">
        <v>0</v>
      </c>
      <c r="BH173" s="10">
        <v>0</v>
      </c>
      <c r="BI173" s="13">
        <v>0</v>
      </c>
      <c r="BJ173" s="14">
        <v>0</v>
      </c>
      <c r="BK173" s="15">
        <v>6</v>
      </c>
      <c r="BL173" s="16">
        <v>30</v>
      </c>
      <c r="BM173" s="16">
        <f t="shared" si="2"/>
        <v>180</v>
      </c>
      <c r="BN173" s="20"/>
    </row>
    <row r="174" spans="1:66" x14ac:dyDescent="0.25">
      <c r="A174" s="10">
        <v>4119787</v>
      </c>
      <c r="B174" s="10" t="s">
        <v>47</v>
      </c>
      <c r="C174" s="10">
        <v>7680</v>
      </c>
      <c r="D174" s="10" t="s">
        <v>30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>
        <v>1</v>
      </c>
      <c r="Z174" s="10"/>
      <c r="AA174" s="10">
        <v>9</v>
      </c>
      <c r="AB174" s="10"/>
      <c r="AC174" s="10">
        <v>6</v>
      </c>
      <c r="AD174" s="10"/>
      <c r="AE174" s="10"/>
      <c r="AF174" s="10"/>
      <c r="AG174" s="10"/>
      <c r="AH174" s="10"/>
      <c r="AI174" s="11"/>
      <c r="AJ174" s="23">
        <v>16</v>
      </c>
      <c r="AK174" s="12"/>
      <c r="AL174" s="10"/>
      <c r="AM174" s="10"/>
      <c r="AN174" s="10">
        <v>0</v>
      </c>
      <c r="AO174" s="10"/>
      <c r="AP174" s="10"/>
      <c r="AQ174" s="10"/>
      <c r="AR174" s="10">
        <v>0</v>
      </c>
      <c r="AS174" s="10"/>
      <c r="AT174" s="10">
        <v>0</v>
      </c>
      <c r="AU174" s="10"/>
      <c r="AV174" s="10"/>
      <c r="AW174" s="10"/>
      <c r="AX174" s="10"/>
      <c r="AY174" s="10"/>
      <c r="AZ174" s="10">
        <v>0</v>
      </c>
      <c r="BA174" s="10"/>
      <c r="BB174" s="10"/>
      <c r="BC174" s="10"/>
      <c r="BD174" s="10"/>
      <c r="BE174" s="10">
        <v>0</v>
      </c>
      <c r="BF174" s="10"/>
      <c r="BG174" s="10">
        <v>0</v>
      </c>
      <c r="BH174" s="10">
        <v>0</v>
      </c>
      <c r="BI174" s="13">
        <v>0</v>
      </c>
      <c r="BJ174" s="14">
        <v>0</v>
      </c>
      <c r="BK174" s="15">
        <v>16</v>
      </c>
      <c r="BL174" s="16">
        <v>30</v>
      </c>
      <c r="BM174" s="16">
        <f t="shared" si="2"/>
        <v>480</v>
      </c>
      <c r="BN174" s="20"/>
    </row>
    <row r="175" spans="1:66" x14ac:dyDescent="0.25">
      <c r="A175" s="10">
        <v>4119787</v>
      </c>
      <c r="B175" s="10" t="s">
        <v>47</v>
      </c>
      <c r="C175" s="10">
        <v>7681</v>
      </c>
      <c r="D175" s="10" t="s">
        <v>30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>
        <v>10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23">
        <v>10</v>
      </c>
      <c r="AK175" s="12"/>
      <c r="AL175" s="10"/>
      <c r="AM175" s="10"/>
      <c r="AN175" s="10">
        <v>0</v>
      </c>
      <c r="AO175" s="10"/>
      <c r="AP175" s="10"/>
      <c r="AQ175" s="10"/>
      <c r="AR175" s="10">
        <v>0</v>
      </c>
      <c r="AS175" s="10"/>
      <c r="AT175" s="10">
        <v>0</v>
      </c>
      <c r="AU175" s="10"/>
      <c r="AV175" s="10"/>
      <c r="AW175" s="10"/>
      <c r="AX175" s="10"/>
      <c r="AY175" s="10"/>
      <c r="AZ175" s="10">
        <v>36</v>
      </c>
      <c r="BA175" s="10"/>
      <c r="BB175" s="10"/>
      <c r="BC175" s="10"/>
      <c r="BD175" s="10"/>
      <c r="BE175" s="10">
        <v>0</v>
      </c>
      <c r="BF175" s="10"/>
      <c r="BG175" s="10">
        <v>0</v>
      </c>
      <c r="BH175" s="10">
        <v>0</v>
      </c>
      <c r="BI175" s="13">
        <v>36</v>
      </c>
      <c r="BJ175" s="14">
        <v>432</v>
      </c>
      <c r="BK175" s="15">
        <v>442</v>
      </c>
      <c r="BL175" s="16">
        <v>30</v>
      </c>
      <c r="BM175" s="16">
        <f t="shared" si="2"/>
        <v>13260</v>
      </c>
      <c r="BN175" s="20"/>
    </row>
    <row r="176" spans="1:66" x14ac:dyDescent="0.25">
      <c r="A176" s="10">
        <v>4119787</v>
      </c>
      <c r="B176" s="10" t="s">
        <v>47</v>
      </c>
      <c r="C176" s="10">
        <v>7682</v>
      </c>
      <c r="D176" s="10" t="s">
        <v>30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>
        <v>2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23">
        <v>2</v>
      </c>
      <c r="AK176" s="12"/>
      <c r="AL176" s="10"/>
      <c r="AM176" s="10"/>
      <c r="AN176" s="10">
        <v>0</v>
      </c>
      <c r="AO176" s="10"/>
      <c r="AP176" s="10"/>
      <c r="AQ176" s="10"/>
      <c r="AR176" s="10">
        <v>0</v>
      </c>
      <c r="AS176" s="10"/>
      <c r="AT176" s="10">
        <v>0</v>
      </c>
      <c r="AU176" s="10"/>
      <c r="AV176" s="10"/>
      <c r="AW176" s="10"/>
      <c r="AX176" s="10"/>
      <c r="AY176" s="10"/>
      <c r="AZ176" s="10">
        <v>0</v>
      </c>
      <c r="BA176" s="10"/>
      <c r="BB176" s="10"/>
      <c r="BC176" s="10"/>
      <c r="BD176" s="10"/>
      <c r="BE176" s="10">
        <v>0</v>
      </c>
      <c r="BF176" s="10"/>
      <c r="BG176" s="10">
        <v>0</v>
      </c>
      <c r="BH176" s="10">
        <v>0</v>
      </c>
      <c r="BI176" s="13">
        <v>0</v>
      </c>
      <c r="BJ176" s="14">
        <v>0</v>
      </c>
      <c r="BK176" s="15">
        <v>2</v>
      </c>
      <c r="BL176" s="16">
        <v>30</v>
      </c>
      <c r="BM176" s="16">
        <f t="shared" si="2"/>
        <v>60</v>
      </c>
      <c r="BN176" s="20"/>
    </row>
    <row r="177" spans="1:66" x14ac:dyDescent="0.25">
      <c r="A177" s="10">
        <v>4119787</v>
      </c>
      <c r="B177" s="10" t="s">
        <v>47</v>
      </c>
      <c r="C177" s="10">
        <v>8612</v>
      </c>
      <c r="D177" s="10" t="s">
        <v>30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>
        <v>5</v>
      </c>
      <c r="AG177" s="10"/>
      <c r="AH177" s="10"/>
      <c r="AI177" s="11"/>
      <c r="AJ177" s="23">
        <v>5</v>
      </c>
      <c r="AK177" s="12"/>
      <c r="AL177" s="10"/>
      <c r="AM177" s="10"/>
      <c r="AN177" s="10">
        <v>0</v>
      </c>
      <c r="AO177" s="10"/>
      <c r="AP177" s="10"/>
      <c r="AQ177" s="10"/>
      <c r="AR177" s="10">
        <v>0</v>
      </c>
      <c r="AS177" s="10"/>
      <c r="AT177" s="10">
        <v>0</v>
      </c>
      <c r="AU177" s="10"/>
      <c r="AV177" s="10"/>
      <c r="AW177" s="10"/>
      <c r="AX177" s="10"/>
      <c r="AY177" s="10"/>
      <c r="AZ177" s="10">
        <v>0</v>
      </c>
      <c r="BA177" s="10"/>
      <c r="BB177" s="10"/>
      <c r="BC177" s="10"/>
      <c r="BD177" s="10"/>
      <c r="BE177" s="10">
        <v>0</v>
      </c>
      <c r="BF177" s="10"/>
      <c r="BG177" s="10">
        <v>0</v>
      </c>
      <c r="BH177" s="10">
        <v>0</v>
      </c>
      <c r="BI177" s="13">
        <v>0</v>
      </c>
      <c r="BJ177" s="14">
        <v>0</v>
      </c>
      <c r="BK177" s="15">
        <v>5</v>
      </c>
      <c r="BL177" s="16">
        <v>30</v>
      </c>
      <c r="BM177" s="16">
        <f t="shared" si="2"/>
        <v>150</v>
      </c>
      <c r="BN177" s="20"/>
    </row>
    <row r="178" spans="1:66" x14ac:dyDescent="0.25">
      <c r="A178" s="10">
        <v>4119787</v>
      </c>
      <c r="B178" s="10" t="s">
        <v>47</v>
      </c>
      <c r="C178" s="10">
        <v>8910</v>
      </c>
      <c r="D178" s="10" t="s">
        <v>30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>
        <v>103</v>
      </c>
      <c r="U178" s="10">
        <v>257</v>
      </c>
      <c r="V178" s="10">
        <v>92</v>
      </c>
      <c r="W178" s="10">
        <v>192</v>
      </c>
      <c r="X178" s="10">
        <v>367</v>
      </c>
      <c r="Y178" s="10">
        <v>14</v>
      </c>
      <c r="Z178" s="10"/>
      <c r="AA178" s="10">
        <v>23</v>
      </c>
      <c r="AB178" s="10"/>
      <c r="AC178" s="10">
        <v>11</v>
      </c>
      <c r="AD178" s="10"/>
      <c r="AE178" s="10">
        <v>132</v>
      </c>
      <c r="AF178" s="10">
        <v>135</v>
      </c>
      <c r="AG178" s="10">
        <v>89</v>
      </c>
      <c r="AH178" s="10">
        <v>104</v>
      </c>
      <c r="AI178" s="11"/>
      <c r="AJ178" s="23">
        <v>1519</v>
      </c>
      <c r="AK178" s="12"/>
      <c r="AL178" s="10"/>
      <c r="AM178" s="10"/>
      <c r="AN178" s="10">
        <v>0</v>
      </c>
      <c r="AO178" s="10"/>
      <c r="AP178" s="10">
        <v>48</v>
      </c>
      <c r="AQ178" s="10"/>
      <c r="AR178" s="10">
        <v>0</v>
      </c>
      <c r="AS178" s="10"/>
      <c r="AT178" s="10">
        <v>0</v>
      </c>
      <c r="AU178" s="10"/>
      <c r="AV178" s="10"/>
      <c r="AW178" s="10"/>
      <c r="AX178" s="10">
        <v>24</v>
      </c>
      <c r="AY178" s="10"/>
      <c r="AZ178" s="10">
        <v>0</v>
      </c>
      <c r="BA178" s="10"/>
      <c r="BB178" s="10"/>
      <c r="BC178" s="10"/>
      <c r="BD178" s="10"/>
      <c r="BE178" s="10">
        <v>0</v>
      </c>
      <c r="BF178" s="10"/>
      <c r="BG178" s="10">
        <v>0</v>
      </c>
      <c r="BH178" s="10">
        <v>0</v>
      </c>
      <c r="BI178" s="13">
        <v>72</v>
      </c>
      <c r="BJ178" s="14">
        <v>864</v>
      </c>
      <c r="BK178" s="15">
        <v>2383</v>
      </c>
      <c r="BL178" s="16">
        <v>30</v>
      </c>
      <c r="BM178" s="16">
        <f t="shared" si="2"/>
        <v>71490</v>
      </c>
      <c r="BN178" s="20"/>
    </row>
    <row r="179" spans="1:66" x14ac:dyDescent="0.25">
      <c r="A179" s="10">
        <v>4119787</v>
      </c>
      <c r="B179" s="10" t="s">
        <v>47</v>
      </c>
      <c r="C179" s="10">
        <v>9726</v>
      </c>
      <c r="D179" s="10" t="s">
        <v>30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>
        <v>81</v>
      </c>
      <c r="U179" s="10">
        <v>39</v>
      </c>
      <c r="V179" s="10">
        <v>1151</v>
      </c>
      <c r="W179" s="10">
        <v>12</v>
      </c>
      <c r="X179" s="10">
        <v>17</v>
      </c>
      <c r="Y179" s="10">
        <v>181</v>
      </c>
      <c r="Z179" s="10"/>
      <c r="AA179" s="10">
        <v>2</v>
      </c>
      <c r="AB179" s="10"/>
      <c r="AC179" s="10">
        <v>126</v>
      </c>
      <c r="AD179" s="10"/>
      <c r="AE179" s="10">
        <v>49</v>
      </c>
      <c r="AF179" s="10">
        <v>161</v>
      </c>
      <c r="AG179" s="10">
        <v>15</v>
      </c>
      <c r="AH179" s="10">
        <v>209</v>
      </c>
      <c r="AI179" s="11"/>
      <c r="AJ179" s="23">
        <v>2043</v>
      </c>
      <c r="AK179" s="12"/>
      <c r="AL179" s="10"/>
      <c r="AM179" s="10"/>
      <c r="AN179" s="10">
        <v>0</v>
      </c>
      <c r="AO179" s="10"/>
      <c r="AP179" s="10"/>
      <c r="AQ179" s="10"/>
      <c r="AR179" s="10">
        <v>0</v>
      </c>
      <c r="AS179" s="10"/>
      <c r="AT179" s="10">
        <v>0</v>
      </c>
      <c r="AU179" s="10"/>
      <c r="AV179" s="10"/>
      <c r="AW179" s="10"/>
      <c r="AX179" s="10"/>
      <c r="AY179" s="10"/>
      <c r="AZ179" s="10">
        <v>0</v>
      </c>
      <c r="BA179" s="10"/>
      <c r="BB179" s="10"/>
      <c r="BC179" s="10"/>
      <c r="BD179" s="10"/>
      <c r="BE179" s="10">
        <v>0</v>
      </c>
      <c r="BF179" s="10"/>
      <c r="BG179" s="10">
        <v>120</v>
      </c>
      <c r="BH179" s="10">
        <v>0</v>
      </c>
      <c r="BI179" s="13">
        <v>120</v>
      </c>
      <c r="BJ179" s="14">
        <v>1440</v>
      </c>
      <c r="BK179" s="15">
        <v>3483</v>
      </c>
      <c r="BL179" s="16">
        <v>30</v>
      </c>
      <c r="BM179" s="16">
        <f t="shared" si="2"/>
        <v>104490</v>
      </c>
      <c r="BN179" s="20"/>
    </row>
    <row r="180" spans="1:66" x14ac:dyDescent="0.25">
      <c r="A180" s="10">
        <v>4119872</v>
      </c>
      <c r="B180" s="10" t="s">
        <v>48</v>
      </c>
      <c r="C180" s="10">
        <v>2205</v>
      </c>
      <c r="D180" s="10" t="s">
        <v>30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>
        <v>118</v>
      </c>
      <c r="Z180" s="10"/>
      <c r="AA180" s="10">
        <v>1</v>
      </c>
      <c r="AB180" s="10"/>
      <c r="AC180" s="10"/>
      <c r="AD180" s="10"/>
      <c r="AE180" s="10"/>
      <c r="AF180" s="10">
        <v>120</v>
      </c>
      <c r="AG180" s="10"/>
      <c r="AH180" s="10"/>
      <c r="AI180" s="11"/>
      <c r="AJ180" s="23">
        <v>239</v>
      </c>
      <c r="AK180" s="12"/>
      <c r="AL180" s="10"/>
      <c r="AM180" s="10"/>
      <c r="AN180" s="10">
        <v>0</v>
      </c>
      <c r="AO180" s="10"/>
      <c r="AP180" s="10"/>
      <c r="AQ180" s="10"/>
      <c r="AR180" s="10">
        <v>0</v>
      </c>
      <c r="AS180" s="10"/>
      <c r="AT180" s="10">
        <v>0</v>
      </c>
      <c r="AU180" s="10"/>
      <c r="AV180" s="10"/>
      <c r="AW180" s="10"/>
      <c r="AX180" s="10"/>
      <c r="AY180" s="10"/>
      <c r="AZ180" s="10">
        <v>0</v>
      </c>
      <c r="BA180" s="10"/>
      <c r="BB180" s="10"/>
      <c r="BC180" s="10"/>
      <c r="BD180" s="10"/>
      <c r="BE180" s="10">
        <v>0</v>
      </c>
      <c r="BF180" s="10"/>
      <c r="BG180" s="10">
        <v>0</v>
      </c>
      <c r="BH180" s="10">
        <v>0</v>
      </c>
      <c r="BI180" s="13">
        <v>0</v>
      </c>
      <c r="BJ180" s="14">
        <v>0</v>
      </c>
      <c r="BK180" s="15">
        <v>239</v>
      </c>
      <c r="BL180" s="16">
        <v>30.799999999999997</v>
      </c>
      <c r="BM180" s="16">
        <f t="shared" si="2"/>
        <v>7361.1999999999989</v>
      </c>
      <c r="BN180" s="20"/>
    </row>
    <row r="181" spans="1:66" x14ac:dyDescent="0.25">
      <c r="A181" s="10">
        <v>4119872</v>
      </c>
      <c r="B181" s="10" t="s">
        <v>48</v>
      </c>
      <c r="C181" s="10">
        <v>2524</v>
      </c>
      <c r="D181" s="10" t="s">
        <v>30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>
        <v>36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23">
        <v>36</v>
      </c>
      <c r="AK181" s="12"/>
      <c r="AL181" s="10"/>
      <c r="AM181" s="10"/>
      <c r="AN181" s="10">
        <v>0</v>
      </c>
      <c r="AO181" s="10"/>
      <c r="AP181" s="10"/>
      <c r="AQ181" s="10"/>
      <c r="AR181" s="10">
        <v>0</v>
      </c>
      <c r="AS181" s="10"/>
      <c r="AT181" s="10">
        <v>0</v>
      </c>
      <c r="AU181" s="10"/>
      <c r="AV181" s="10"/>
      <c r="AW181" s="10"/>
      <c r="AX181" s="10"/>
      <c r="AY181" s="10"/>
      <c r="AZ181" s="10">
        <v>0</v>
      </c>
      <c r="BA181" s="10"/>
      <c r="BB181" s="10"/>
      <c r="BC181" s="10"/>
      <c r="BD181" s="10"/>
      <c r="BE181" s="10">
        <v>0</v>
      </c>
      <c r="BF181" s="10"/>
      <c r="BG181" s="10">
        <v>0</v>
      </c>
      <c r="BH181" s="10">
        <v>0</v>
      </c>
      <c r="BI181" s="13">
        <v>0</v>
      </c>
      <c r="BJ181" s="14">
        <v>0</v>
      </c>
      <c r="BK181" s="15">
        <v>36</v>
      </c>
      <c r="BL181" s="16">
        <v>30.799999999999997</v>
      </c>
      <c r="BM181" s="16">
        <f t="shared" si="2"/>
        <v>1108.8</v>
      </c>
      <c r="BN181" s="20"/>
    </row>
    <row r="182" spans="1:66" x14ac:dyDescent="0.25">
      <c r="A182" s="10">
        <v>4119872</v>
      </c>
      <c r="B182" s="10" t="s">
        <v>48</v>
      </c>
      <c r="C182" s="10">
        <v>7598</v>
      </c>
      <c r="D182" s="10" t="s">
        <v>30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>
        <v>12</v>
      </c>
      <c r="Z182" s="10"/>
      <c r="AA182" s="10">
        <v>4</v>
      </c>
      <c r="AB182" s="10"/>
      <c r="AC182" s="10"/>
      <c r="AD182" s="10"/>
      <c r="AE182" s="10"/>
      <c r="AF182" s="10"/>
      <c r="AG182" s="10"/>
      <c r="AH182" s="10"/>
      <c r="AI182" s="11"/>
      <c r="AJ182" s="23">
        <v>16</v>
      </c>
      <c r="AK182" s="12"/>
      <c r="AL182" s="10"/>
      <c r="AM182" s="10"/>
      <c r="AN182" s="10">
        <v>0</v>
      </c>
      <c r="AO182" s="10"/>
      <c r="AP182" s="10"/>
      <c r="AQ182" s="10"/>
      <c r="AR182" s="10">
        <v>0</v>
      </c>
      <c r="AS182" s="10"/>
      <c r="AT182" s="10">
        <v>0</v>
      </c>
      <c r="AU182" s="10"/>
      <c r="AV182" s="10"/>
      <c r="AW182" s="10"/>
      <c r="AX182" s="10"/>
      <c r="AY182" s="10"/>
      <c r="AZ182" s="10">
        <v>0</v>
      </c>
      <c r="BA182" s="10"/>
      <c r="BB182" s="10"/>
      <c r="BC182" s="10"/>
      <c r="BD182" s="10"/>
      <c r="BE182" s="10">
        <v>0</v>
      </c>
      <c r="BF182" s="10"/>
      <c r="BG182" s="10">
        <v>0</v>
      </c>
      <c r="BH182" s="10">
        <v>0</v>
      </c>
      <c r="BI182" s="13">
        <v>0</v>
      </c>
      <c r="BJ182" s="14">
        <v>0</v>
      </c>
      <c r="BK182" s="15">
        <v>16</v>
      </c>
      <c r="BL182" s="16">
        <v>30.799999999999997</v>
      </c>
      <c r="BM182" s="16">
        <f t="shared" si="2"/>
        <v>492.79999999999995</v>
      </c>
      <c r="BN182" s="20"/>
    </row>
    <row r="183" spans="1:66" x14ac:dyDescent="0.25">
      <c r="A183" s="10">
        <v>4119872</v>
      </c>
      <c r="B183" s="10" t="s">
        <v>48</v>
      </c>
      <c r="C183" s="10">
        <v>7611</v>
      </c>
      <c r="D183" s="10" t="s">
        <v>30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>
        <v>93</v>
      </c>
      <c r="Z183" s="10"/>
      <c r="AA183" s="10">
        <v>11</v>
      </c>
      <c r="AB183" s="10"/>
      <c r="AC183" s="10">
        <v>9</v>
      </c>
      <c r="AD183" s="10"/>
      <c r="AE183" s="10"/>
      <c r="AF183" s="10"/>
      <c r="AG183" s="10"/>
      <c r="AH183" s="10"/>
      <c r="AI183" s="11"/>
      <c r="AJ183" s="23">
        <v>113</v>
      </c>
      <c r="AK183" s="12"/>
      <c r="AL183" s="10"/>
      <c r="AM183" s="10"/>
      <c r="AN183" s="10">
        <v>0</v>
      </c>
      <c r="AO183" s="10"/>
      <c r="AP183" s="10"/>
      <c r="AQ183" s="10"/>
      <c r="AR183" s="10">
        <v>0</v>
      </c>
      <c r="AS183" s="10"/>
      <c r="AT183" s="10">
        <v>0</v>
      </c>
      <c r="AU183" s="10"/>
      <c r="AV183" s="10"/>
      <c r="AW183" s="10"/>
      <c r="AX183" s="10"/>
      <c r="AY183" s="10"/>
      <c r="AZ183" s="10">
        <v>0</v>
      </c>
      <c r="BA183" s="10"/>
      <c r="BB183" s="10"/>
      <c r="BC183" s="10"/>
      <c r="BD183" s="10"/>
      <c r="BE183" s="10">
        <v>0</v>
      </c>
      <c r="BF183" s="10"/>
      <c r="BG183" s="10">
        <v>0</v>
      </c>
      <c r="BH183" s="10">
        <v>0</v>
      </c>
      <c r="BI183" s="13">
        <v>0</v>
      </c>
      <c r="BJ183" s="14">
        <v>0</v>
      </c>
      <c r="BK183" s="15">
        <v>113</v>
      </c>
      <c r="BL183" s="16">
        <v>30.799999999999997</v>
      </c>
      <c r="BM183" s="16">
        <f t="shared" si="2"/>
        <v>3480.3999999999996</v>
      </c>
      <c r="BN183" s="20"/>
    </row>
    <row r="184" spans="1:66" x14ac:dyDescent="0.25">
      <c r="A184" s="10">
        <v>4119875</v>
      </c>
      <c r="B184" s="10" t="s">
        <v>49</v>
      </c>
      <c r="C184" s="10">
        <v>76</v>
      </c>
      <c r="D184" s="10" t="s">
        <v>30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>
        <v>1</v>
      </c>
      <c r="AG184" s="10"/>
      <c r="AH184" s="10"/>
      <c r="AI184" s="11"/>
      <c r="AJ184" s="23">
        <v>1</v>
      </c>
      <c r="AK184" s="12"/>
      <c r="AL184" s="10"/>
      <c r="AM184" s="10"/>
      <c r="AN184" s="10">
        <v>0</v>
      </c>
      <c r="AO184" s="10"/>
      <c r="AP184" s="10"/>
      <c r="AQ184" s="10"/>
      <c r="AR184" s="10">
        <v>0</v>
      </c>
      <c r="AS184" s="10"/>
      <c r="AT184" s="10">
        <v>0</v>
      </c>
      <c r="AU184" s="10"/>
      <c r="AV184" s="10"/>
      <c r="AW184" s="10"/>
      <c r="AX184" s="10"/>
      <c r="AY184" s="10"/>
      <c r="AZ184" s="10">
        <v>0</v>
      </c>
      <c r="BA184" s="10"/>
      <c r="BB184" s="10"/>
      <c r="BC184" s="10"/>
      <c r="BD184" s="10"/>
      <c r="BE184" s="10">
        <v>0</v>
      </c>
      <c r="BF184" s="10"/>
      <c r="BG184" s="10">
        <v>0</v>
      </c>
      <c r="BH184" s="10">
        <v>0</v>
      </c>
      <c r="BI184" s="13">
        <v>0</v>
      </c>
      <c r="BJ184" s="14">
        <v>0</v>
      </c>
      <c r="BK184" s="15">
        <v>1</v>
      </c>
      <c r="BL184" s="16">
        <v>30</v>
      </c>
      <c r="BM184" s="16">
        <f t="shared" si="2"/>
        <v>30</v>
      </c>
      <c r="BN184" s="20"/>
    </row>
    <row r="185" spans="1:66" x14ac:dyDescent="0.25">
      <c r="A185" s="10">
        <v>4119875</v>
      </c>
      <c r="B185" s="10" t="s">
        <v>49</v>
      </c>
      <c r="C185" s="10">
        <v>324</v>
      </c>
      <c r="D185" s="10" t="s">
        <v>30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>
        <v>4</v>
      </c>
      <c r="AG185" s="10"/>
      <c r="AH185" s="10"/>
      <c r="AI185" s="11"/>
      <c r="AJ185" s="23">
        <v>4</v>
      </c>
      <c r="AK185" s="12"/>
      <c r="AL185" s="10"/>
      <c r="AM185" s="10"/>
      <c r="AN185" s="10">
        <v>0</v>
      </c>
      <c r="AO185" s="10"/>
      <c r="AP185" s="10"/>
      <c r="AQ185" s="10"/>
      <c r="AR185" s="10">
        <v>0</v>
      </c>
      <c r="AS185" s="10"/>
      <c r="AT185" s="10">
        <v>0</v>
      </c>
      <c r="AU185" s="10"/>
      <c r="AV185" s="10"/>
      <c r="AW185" s="10"/>
      <c r="AX185" s="10"/>
      <c r="AY185" s="10"/>
      <c r="AZ185" s="10">
        <v>0</v>
      </c>
      <c r="BA185" s="10"/>
      <c r="BB185" s="10"/>
      <c r="BC185" s="10"/>
      <c r="BD185" s="10"/>
      <c r="BE185" s="10">
        <v>0</v>
      </c>
      <c r="BF185" s="10"/>
      <c r="BG185" s="10">
        <v>0</v>
      </c>
      <c r="BH185" s="10">
        <v>0</v>
      </c>
      <c r="BI185" s="13">
        <v>0</v>
      </c>
      <c r="BJ185" s="14">
        <v>0</v>
      </c>
      <c r="BK185" s="15">
        <v>4</v>
      </c>
      <c r="BL185" s="16">
        <v>30</v>
      </c>
      <c r="BM185" s="16">
        <f t="shared" si="2"/>
        <v>120</v>
      </c>
      <c r="BN185" s="20"/>
    </row>
    <row r="186" spans="1:66" x14ac:dyDescent="0.25">
      <c r="A186" s="10">
        <v>4119875</v>
      </c>
      <c r="B186" s="10" t="s">
        <v>49</v>
      </c>
      <c r="C186" s="10">
        <v>869</v>
      </c>
      <c r="D186" s="10" t="s">
        <v>30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>
        <v>191</v>
      </c>
      <c r="Z186" s="10"/>
      <c r="AA186" s="10">
        <v>521</v>
      </c>
      <c r="AB186" s="10"/>
      <c r="AC186" s="10">
        <v>80</v>
      </c>
      <c r="AD186" s="10"/>
      <c r="AE186" s="10">
        <v>114</v>
      </c>
      <c r="AF186" s="10">
        <v>10</v>
      </c>
      <c r="AG186" s="10">
        <v>30</v>
      </c>
      <c r="AH186" s="10">
        <v>85</v>
      </c>
      <c r="AI186" s="11"/>
      <c r="AJ186" s="23">
        <v>1031</v>
      </c>
      <c r="AK186" s="12"/>
      <c r="AL186" s="10"/>
      <c r="AM186" s="10"/>
      <c r="AN186" s="10">
        <v>0</v>
      </c>
      <c r="AO186" s="10"/>
      <c r="AP186" s="10">
        <v>36</v>
      </c>
      <c r="AQ186" s="10"/>
      <c r="AR186" s="10">
        <v>0</v>
      </c>
      <c r="AS186" s="10"/>
      <c r="AT186" s="10">
        <v>120</v>
      </c>
      <c r="AU186" s="10"/>
      <c r="AV186" s="10"/>
      <c r="AW186" s="10"/>
      <c r="AX186" s="10"/>
      <c r="AY186" s="10"/>
      <c r="AZ186" s="10">
        <v>0</v>
      </c>
      <c r="BA186" s="10"/>
      <c r="BB186" s="10"/>
      <c r="BC186" s="10"/>
      <c r="BD186" s="10"/>
      <c r="BE186" s="10">
        <v>0</v>
      </c>
      <c r="BF186" s="10"/>
      <c r="BG186" s="10">
        <v>0</v>
      </c>
      <c r="BH186" s="10">
        <v>0</v>
      </c>
      <c r="BI186" s="13">
        <v>156</v>
      </c>
      <c r="BJ186" s="14">
        <v>1872</v>
      </c>
      <c r="BK186" s="15">
        <v>2903</v>
      </c>
      <c r="BL186" s="16">
        <v>30</v>
      </c>
      <c r="BM186" s="16">
        <f t="shared" si="2"/>
        <v>87090</v>
      </c>
      <c r="BN186" s="20"/>
    </row>
    <row r="187" spans="1:66" x14ac:dyDescent="0.25">
      <c r="A187" s="10">
        <v>4119875</v>
      </c>
      <c r="B187" s="10" t="s">
        <v>49</v>
      </c>
      <c r="C187" s="10">
        <v>1069</v>
      </c>
      <c r="D187" s="10" t="s">
        <v>30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>
        <v>1</v>
      </c>
      <c r="AF187" s="10"/>
      <c r="AG187" s="10"/>
      <c r="AH187" s="10"/>
      <c r="AI187" s="11"/>
      <c r="AJ187" s="23">
        <v>1</v>
      </c>
      <c r="AK187" s="12"/>
      <c r="AL187" s="10"/>
      <c r="AM187" s="10"/>
      <c r="AN187" s="10">
        <v>0</v>
      </c>
      <c r="AO187" s="10"/>
      <c r="AP187" s="10"/>
      <c r="AQ187" s="10"/>
      <c r="AR187" s="10">
        <v>0</v>
      </c>
      <c r="AS187" s="10"/>
      <c r="AT187" s="10">
        <v>0</v>
      </c>
      <c r="AU187" s="10"/>
      <c r="AV187" s="10"/>
      <c r="AW187" s="10"/>
      <c r="AX187" s="10"/>
      <c r="AY187" s="10"/>
      <c r="AZ187" s="10">
        <v>0</v>
      </c>
      <c r="BA187" s="10"/>
      <c r="BB187" s="10"/>
      <c r="BC187" s="10"/>
      <c r="BD187" s="10"/>
      <c r="BE187" s="10">
        <v>0</v>
      </c>
      <c r="BF187" s="10"/>
      <c r="BG187" s="10">
        <v>0</v>
      </c>
      <c r="BH187" s="10">
        <v>0</v>
      </c>
      <c r="BI187" s="13">
        <v>0</v>
      </c>
      <c r="BJ187" s="14">
        <v>0</v>
      </c>
      <c r="BK187" s="15">
        <v>1</v>
      </c>
      <c r="BL187" s="16">
        <v>30</v>
      </c>
      <c r="BM187" s="16">
        <f t="shared" si="2"/>
        <v>30</v>
      </c>
      <c r="BN187" s="20"/>
    </row>
    <row r="188" spans="1:66" x14ac:dyDescent="0.25">
      <c r="A188" s="10">
        <v>4119875</v>
      </c>
      <c r="B188" s="10" t="s">
        <v>49</v>
      </c>
      <c r="C188" s="10">
        <v>2181</v>
      </c>
      <c r="D188" s="10" t="s">
        <v>30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>
        <v>2</v>
      </c>
      <c r="Z188" s="10"/>
      <c r="AA188" s="10"/>
      <c r="AB188" s="10"/>
      <c r="AC188" s="10">
        <v>44</v>
      </c>
      <c r="AD188" s="10"/>
      <c r="AE188" s="10">
        <v>24</v>
      </c>
      <c r="AF188" s="10">
        <v>244</v>
      </c>
      <c r="AG188" s="10">
        <v>240</v>
      </c>
      <c r="AH188" s="10">
        <v>216</v>
      </c>
      <c r="AI188" s="11"/>
      <c r="AJ188" s="23">
        <v>770</v>
      </c>
      <c r="AK188" s="12"/>
      <c r="AL188" s="10"/>
      <c r="AM188" s="10"/>
      <c r="AN188" s="10">
        <v>0</v>
      </c>
      <c r="AO188" s="10"/>
      <c r="AP188" s="10"/>
      <c r="AQ188" s="10"/>
      <c r="AR188" s="10">
        <v>0</v>
      </c>
      <c r="AS188" s="10"/>
      <c r="AT188" s="10">
        <v>0</v>
      </c>
      <c r="AU188" s="10"/>
      <c r="AV188" s="10"/>
      <c r="AW188" s="10"/>
      <c r="AX188" s="10"/>
      <c r="AY188" s="10"/>
      <c r="AZ188" s="10">
        <v>0</v>
      </c>
      <c r="BA188" s="10"/>
      <c r="BB188" s="10"/>
      <c r="BC188" s="10"/>
      <c r="BD188" s="10"/>
      <c r="BE188" s="10">
        <v>0</v>
      </c>
      <c r="BF188" s="10"/>
      <c r="BG188" s="10">
        <v>0</v>
      </c>
      <c r="BH188" s="10">
        <v>0</v>
      </c>
      <c r="BI188" s="13">
        <v>0</v>
      </c>
      <c r="BJ188" s="14">
        <v>0</v>
      </c>
      <c r="BK188" s="15">
        <v>770</v>
      </c>
      <c r="BL188" s="16">
        <v>30</v>
      </c>
      <c r="BM188" s="16">
        <f t="shared" si="2"/>
        <v>23100</v>
      </c>
      <c r="BN188" s="20"/>
    </row>
    <row r="189" spans="1:66" x14ac:dyDescent="0.25">
      <c r="A189" s="10">
        <v>4119875</v>
      </c>
      <c r="B189" s="10" t="s">
        <v>49</v>
      </c>
      <c r="C189" s="10">
        <v>3606</v>
      </c>
      <c r="D189" s="10" t="s">
        <v>30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>
        <v>3</v>
      </c>
      <c r="Z189" s="10"/>
      <c r="AA189" s="10"/>
      <c r="AB189" s="10"/>
      <c r="AC189" s="10"/>
      <c r="AD189" s="10"/>
      <c r="AE189" s="10"/>
      <c r="AF189" s="10">
        <v>60</v>
      </c>
      <c r="AG189" s="10">
        <v>132</v>
      </c>
      <c r="AH189" s="10">
        <v>384</v>
      </c>
      <c r="AI189" s="11"/>
      <c r="AJ189" s="23">
        <v>579</v>
      </c>
      <c r="AK189" s="12"/>
      <c r="AL189" s="10"/>
      <c r="AM189" s="10"/>
      <c r="AN189" s="10">
        <v>0</v>
      </c>
      <c r="AO189" s="10"/>
      <c r="AP189" s="10"/>
      <c r="AQ189" s="10"/>
      <c r="AR189" s="10">
        <v>0</v>
      </c>
      <c r="AS189" s="10"/>
      <c r="AT189" s="10">
        <v>12</v>
      </c>
      <c r="AU189" s="10"/>
      <c r="AV189" s="10"/>
      <c r="AW189" s="10"/>
      <c r="AX189" s="10"/>
      <c r="AY189" s="10"/>
      <c r="AZ189" s="10">
        <v>0</v>
      </c>
      <c r="BA189" s="10"/>
      <c r="BB189" s="10"/>
      <c r="BC189" s="10"/>
      <c r="BD189" s="10"/>
      <c r="BE189" s="10">
        <v>0</v>
      </c>
      <c r="BF189" s="10"/>
      <c r="BG189" s="10">
        <v>0</v>
      </c>
      <c r="BH189" s="10">
        <v>0</v>
      </c>
      <c r="BI189" s="13">
        <v>12</v>
      </c>
      <c r="BJ189" s="14">
        <v>144</v>
      </c>
      <c r="BK189" s="15">
        <v>723</v>
      </c>
      <c r="BL189" s="16">
        <v>30</v>
      </c>
      <c r="BM189" s="16">
        <f t="shared" si="2"/>
        <v>21690</v>
      </c>
      <c r="BN189" s="20"/>
    </row>
    <row r="190" spans="1:66" x14ac:dyDescent="0.25">
      <c r="A190" s="10">
        <v>4119875</v>
      </c>
      <c r="B190" s="10" t="s">
        <v>49</v>
      </c>
      <c r="C190" s="10">
        <v>3743</v>
      </c>
      <c r="D190" s="10" t="s">
        <v>30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>
        <v>1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23">
        <v>1</v>
      </c>
      <c r="AK190" s="12"/>
      <c r="AL190" s="10"/>
      <c r="AM190" s="10"/>
      <c r="AN190" s="10">
        <v>0</v>
      </c>
      <c r="AO190" s="10"/>
      <c r="AP190" s="10"/>
      <c r="AQ190" s="10"/>
      <c r="AR190" s="10">
        <v>0</v>
      </c>
      <c r="AS190" s="10"/>
      <c r="AT190" s="10">
        <v>0</v>
      </c>
      <c r="AU190" s="10"/>
      <c r="AV190" s="10"/>
      <c r="AW190" s="10"/>
      <c r="AX190" s="10"/>
      <c r="AY190" s="10"/>
      <c r="AZ190" s="10">
        <v>0</v>
      </c>
      <c r="BA190" s="10"/>
      <c r="BB190" s="10"/>
      <c r="BC190" s="10"/>
      <c r="BD190" s="10"/>
      <c r="BE190" s="10">
        <v>0</v>
      </c>
      <c r="BF190" s="10"/>
      <c r="BG190" s="10">
        <v>0</v>
      </c>
      <c r="BH190" s="10">
        <v>0</v>
      </c>
      <c r="BI190" s="13">
        <v>0</v>
      </c>
      <c r="BJ190" s="14">
        <v>0</v>
      </c>
      <c r="BK190" s="15">
        <v>1</v>
      </c>
      <c r="BL190" s="16">
        <v>30</v>
      </c>
      <c r="BM190" s="16">
        <f t="shared" si="2"/>
        <v>30</v>
      </c>
      <c r="BN190" s="20"/>
    </row>
    <row r="191" spans="1:66" x14ac:dyDescent="0.25">
      <c r="A191" s="10">
        <v>4119875</v>
      </c>
      <c r="B191" s="10" t="s">
        <v>49</v>
      </c>
      <c r="C191" s="10">
        <v>4368</v>
      </c>
      <c r="D191" s="10" t="s">
        <v>30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>
        <v>44</v>
      </c>
      <c r="Z191" s="10"/>
      <c r="AA191" s="10">
        <v>20</v>
      </c>
      <c r="AB191" s="10"/>
      <c r="AC191" s="10">
        <v>29</v>
      </c>
      <c r="AD191" s="10"/>
      <c r="AE191" s="10">
        <v>67</v>
      </c>
      <c r="AF191" s="10">
        <v>775</v>
      </c>
      <c r="AG191" s="10"/>
      <c r="AH191" s="10"/>
      <c r="AI191" s="11"/>
      <c r="AJ191" s="23">
        <v>935</v>
      </c>
      <c r="AK191" s="12"/>
      <c r="AL191" s="10"/>
      <c r="AM191" s="10"/>
      <c r="AN191" s="10">
        <v>0</v>
      </c>
      <c r="AO191" s="10"/>
      <c r="AP191" s="10"/>
      <c r="AQ191" s="10"/>
      <c r="AR191" s="10">
        <v>0</v>
      </c>
      <c r="AS191" s="10"/>
      <c r="AT191" s="10">
        <v>0</v>
      </c>
      <c r="AU191" s="10"/>
      <c r="AV191" s="10"/>
      <c r="AW191" s="10"/>
      <c r="AX191" s="10"/>
      <c r="AY191" s="10"/>
      <c r="AZ191" s="10">
        <v>0</v>
      </c>
      <c r="BA191" s="10"/>
      <c r="BB191" s="10"/>
      <c r="BC191" s="10"/>
      <c r="BD191" s="10"/>
      <c r="BE191" s="10">
        <v>0</v>
      </c>
      <c r="BF191" s="10"/>
      <c r="BG191" s="10">
        <v>0</v>
      </c>
      <c r="BH191" s="10">
        <v>0</v>
      </c>
      <c r="BI191" s="13">
        <v>0</v>
      </c>
      <c r="BJ191" s="14">
        <v>0</v>
      </c>
      <c r="BK191" s="15">
        <v>935</v>
      </c>
      <c r="BL191" s="16">
        <v>30</v>
      </c>
      <c r="BM191" s="16">
        <f t="shared" si="2"/>
        <v>28050</v>
      </c>
      <c r="BN191" s="20"/>
    </row>
    <row r="192" spans="1:66" x14ac:dyDescent="0.25">
      <c r="A192" s="10">
        <v>4119875</v>
      </c>
      <c r="B192" s="10" t="s">
        <v>49</v>
      </c>
      <c r="C192" s="10">
        <v>5282</v>
      </c>
      <c r="D192" s="10" t="s">
        <v>30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>
        <v>1</v>
      </c>
      <c r="AD192" s="10"/>
      <c r="AE192" s="10"/>
      <c r="AF192" s="10"/>
      <c r="AG192" s="10"/>
      <c r="AH192" s="10"/>
      <c r="AI192" s="11"/>
      <c r="AJ192" s="23">
        <v>1</v>
      </c>
      <c r="AK192" s="12"/>
      <c r="AL192" s="10"/>
      <c r="AM192" s="10"/>
      <c r="AN192" s="10">
        <v>0</v>
      </c>
      <c r="AO192" s="10"/>
      <c r="AP192" s="10"/>
      <c r="AQ192" s="10"/>
      <c r="AR192" s="10">
        <v>0</v>
      </c>
      <c r="AS192" s="10"/>
      <c r="AT192" s="10">
        <v>0</v>
      </c>
      <c r="AU192" s="10"/>
      <c r="AV192" s="10"/>
      <c r="AW192" s="10"/>
      <c r="AX192" s="10"/>
      <c r="AY192" s="10"/>
      <c r="AZ192" s="10">
        <v>0</v>
      </c>
      <c r="BA192" s="10"/>
      <c r="BB192" s="10"/>
      <c r="BC192" s="10"/>
      <c r="BD192" s="10"/>
      <c r="BE192" s="10">
        <v>0</v>
      </c>
      <c r="BF192" s="10"/>
      <c r="BG192" s="10">
        <v>0</v>
      </c>
      <c r="BH192" s="10">
        <v>0</v>
      </c>
      <c r="BI192" s="13">
        <v>0</v>
      </c>
      <c r="BJ192" s="14">
        <v>0</v>
      </c>
      <c r="BK192" s="15">
        <v>1</v>
      </c>
      <c r="BL192" s="16">
        <v>30</v>
      </c>
      <c r="BM192" s="16">
        <f t="shared" si="2"/>
        <v>30</v>
      </c>
      <c r="BN192" s="20"/>
    </row>
    <row r="193" spans="1:66" x14ac:dyDescent="0.25">
      <c r="A193" s="10">
        <v>4119875</v>
      </c>
      <c r="B193" s="10" t="s">
        <v>49</v>
      </c>
      <c r="C193" s="10">
        <v>9057</v>
      </c>
      <c r="D193" s="10" t="s">
        <v>30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>
        <v>799</v>
      </c>
      <c r="Z193" s="10"/>
      <c r="AA193" s="10">
        <v>322</v>
      </c>
      <c r="AB193" s="10"/>
      <c r="AC193" s="10">
        <v>52</v>
      </c>
      <c r="AD193" s="10"/>
      <c r="AE193" s="10">
        <v>328</v>
      </c>
      <c r="AF193" s="10">
        <v>994</v>
      </c>
      <c r="AG193" s="10">
        <v>364</v>
      </c>
      <c r="AH193" s="10">
        <v>376</v>
      </c>
      <c r="AI193" s="11"/>
      <c r="AJ193" s="23">
        <v>3235</v>
      </c>
      <c r="AK193" s="12"/>
      <c r="AL193" s="10"/>
      <c r="AM193" s="10"/>
      <c r="AN193" s="10">
        <v>0</v>
      </c>
      <c r="AO193" s="10"/>
      <c r="AP193" s="10"/>
      <c r="AQ193" s="10"/>
      <c r="AR193" s="10">
        <v>0</v>
      </c>
      <c r="AS193" s="10"/>
      <c r="AT193" s="10">
        <v>0</v>
      </c>
      <c r="AU193" s="10"/>
      <c r="AV193" s="10"/>
      <c r="AW193" s="10"/>
      <c r="AX193" s="10"/>
      <c r="AY193" s="10"/>
      <c r="AZ193" s="10">
        <v>0</v>
      </c>
      <c r="BA193" s="10"/>
      <c r="BB193" s="10"/>
      <c r="BC193" s="10"/>
      <c r="BD193" s="10"/>
      <c r="BE193" s="10">
        <v>0</v>
      </c>
      <c r="BF193" s="10"/>
      <c r="BG193" s="10">
        <v>0</v>
      </c>
      <c r="BH193" s="10">
        <v>0</v>
      </c>
      <c r="BI193" s="13">
        <v>0</v>
      </c>
      <c r="BJ193" s="14">
        <v>0</v>
      </c>
      <c r="BK193" s="15">
        <v>3235</v>
      </c>
      <c r="BL193" s="16">
        <v>30</v>
      </c>
      <c r="BM193" s="16">
        <f t="shared" si="2"/>
        <v>97050</v>
      </c>
      <c r="BN193" s="20"/>
    </row>
    <row r="194" spans="1:66" x14ac:dyDescent="0.25">
      <c r="A194" s="10">
        <v>4119875</v>
      </c>
      <c r="B194" s="10" t="s">
        <v>49</v>
      </c>
      <c r="C194" s="10">
        <v>9177</v>
      </c>
      <c r="D194" s="10" t="s">
        <v>30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>
        <v>1</v>
      </c>
      <c r="Z194" s="10"/>
      <c r="AA194" s="10"/>
      <c r="AB194" s="10"/>
      <c r="AC194" s="10"/>
      <c r="AD194" s="10"/>
      <c r="AE194" s="10">
        <v>4</v>
      </c>
      <c r="AF194" s="10"/>
      <c r="AG194" s="10"/>
      <c r="AH194" s="10"/>
      <c r="AI194" s="11"/>
      <c r="AJ194" s="23">
        <v>5</v>
      </c>
      <c r="AK194" s="12"/>
      <c r="AL194" s="10"/>
      <c r="AM194" s="10"/>
      <c r="AN194" s="10">
        <v>0</v>
      </c>
      <c r="AO194" s="10"/>
      <c r="AP194" s="10"/>
      <c r="AQ194" s="10"/>
      <c r="AR194" s="10">
        <v>0</v>
      </c>
      <c r="AS194" s="10"/>
      <c r="AT194" s="10">
        <v>0</v>
      </c>
      <c r="AU194" s="10"/>
      <c r="AV194" s="10"/>
      <c r="AW194" s="10"/>
      <c r="AX194" s="10"/>
      <c r="AY194" s="10"/>
      <c r="AZ194" s="10">
        <v>0</v>
      </c>
      <c r="BA194" s="10"/>
      <c r="BB194" s="10"/>
      <c r="BC194" s="10"/>
      <c r="BD194" s="10"/>
      <c r="BE194" s="10">
        <v>0</v>
      </c>
      <c r="BF194" s="10"/>
      <c r="BG194" s="10">
        <v>0</v>
      </c>
      <c r="BH194" s="10">
        <v>0</v>
      </c>
      <c r="BI194" s="13">
        <v>0</v>
      </c>
      <c r="BJ194" s="14">
        <v>0</v>
      </c>
      <c r="BK194" s="15">
        <v>5</v>
      </c>
      <c r="BL194" s="16">
        <v>30</v>
      </c>
      <c r="BM194" s="16">
        <f t="shared" si="2"/>
        <v>150</v>
      </c>
      <c r="BN194" s="20"/>
    </row>
    <row r="195" spans="1:66" x14ac:dyDescent="0.25">
      <c r="A195" s="10">
        <v>4119875</v>
      </c>
      <c r="B195" s="10" t="s">
        <v>49</v>
      </c>
      <c r="C195" s="10">
        <v>9458</v>
      </c>
      <c r="D195" s="10" t="s">
        <v>30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>
        <v>222</v>
      </c>
      <c r="Z195" s="10"/>
      <c r="AA195" s="10">
        <v>509</v>
      </c>
      <c r="AB195" s="10"/>
      <c r="AC195" s="10">
        <v>48</v>
      </c>
      <c r="AD195" s="10"/>
      <c r="AE195" s="10">
        <v>172</v>
      </c>
      <c r="AF195" s="10">
        <v>220</v>
      </c>
      <c r="AG195" s="10">
        <v>48</v>
      </c>
      <c r="AH195" s="10">
        <v>48</v>
      </c>
      <c r="AI195" s="11"/>
      <c r="AJ195" s="23">
        <v>1267</v>
      </c>
      <c r="AK195" s="12"/>
      <c r="AL195" s="10"/>
      <c r="AM195" s="10"/>
      <c r="AN195" s="10">
        <v>0</v>
      </c>
      <c r="AO195" s="10"/>
      <c r="AP195" s="10">
        <v>12</v>
      </c>
      <c r="AQ195" s="10"/>
      <c r="AR195" s="10">
        <v>0</v>
      </c>
      <c r="AS195" s="10"/>
      <c r="AT195" s="10">
        <v>72</v>
      </c>
      <c r="AU195" s="10"/>
      <c r="AV195" s="10"/>
      <c r="AW195" s="10"/>
      <c r="AX195" s="10"/>
      <c r="AY195" s="10"/>
      <c r="AZ195" s="10">
        <v>24</v>
      </c>
      <c r="BA195" s="10">
        <v>60</v>
      </c>
      <c r="BB195" s="10"/>
      <c r="BC195" s="10"/>
      <c r="BD195" s="10"/>
      <c r="BE195" s="10">
        <v>0</v>
      </c>
      <c r="BF195" s="10"/>
      <c r="BG195" s="10">
        <v>0</v>
      </c>
      <c r="BH195" s="10">
        <v>0</v>
      </c>
      <c r="BI195" s="13">
        <v>168</v>
      </c>
      <c r="BJ195" s="14">
        <v>2016</v>
      </c>
      <c r="BK195" s="15">
        <v>3283</v>
      </c>
      <c r="BL195" s="16">
        <v>30</v>
      </c>
      <c r="BM195" s="16">
        <f t="shared" si="2"/>
        <v>98490</v>
      </c>
      <c r="BN195" s="20"/>
    </row>
    <row r="196" spans="1:66" x14ac:dyDescent="0.25">
      <c r="A196" s="10">
        <v>4123225</v>
      </c>
      <c r="B196" s="10" t="s">
        <v>50</v>
      </c>
      <c r="C196" s="10">
        <v>74</v>
      </c>
      <c r="D196" s="10" t="s">
        <v>30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>
        <v>12</v>
      </c>
      <c r="AB196" s="10"/>
      <c r="AC196" s="10">
        <v>14</v>
      </c>
      <c r="AD196" s="10"/>
      <c r="AE196" s="10"/>
      <c r="AF196" s="10"/>
      <c r="AG196" s="10"/>
      <c r="AH196" s="10"/>
      <c r="AI196" s="11"/>
      <c r="AJ196" s="23">
        <v>26</v>
      </c>
      <c r="AK196" s="12"/>
      <c r="AL196" s="10"/>
      <c r="AM196" s="10"/>
      <c r="AN196" s="10">
        <v>0</v>
      </c>
      <c r="AO196" s="10"/>
      <c r="AP196" s="10"/>
      <c r="AQ196" s="10"/>
      <c r="AR196" s="10">
        <v>0</v>
      </c>
      <c r="AS196" s="10"/>
      <c r="AT196" s="10">
        <v>0</v>
      </c>
      <c r="AU196" s="10"/>
      <c r="AV196" s="10"/>
      <c r="AW196" s="10"/>
      <c r="AX196" s="10"/>
      <c r="AY196" s="10"/>
      <c r="AZ196" s="10">
        <v>0</v>
      </c>
      <c r="BA196" s="10"/>
      <c r="BB196" s="10"/>
      <c r="BC196" s="10"/>
      <c r="BD196" s="10"/>
      <c r="BE196" s="10">
        <v>0</v>
      </c>
      <c r="BF196" s="10"/>
      <c r="BG196" s="10">
        <v>0</v>
      </c>
      <c r="BH196" s="10">
        <v>0</v>
      </c>
      <c r="BI196" s="13">
        <v>0</v>
      </c>
      <c r="BJ196" s="14">
        <v>0</v>
      </c>
      <c r="BK196" s="15">
        <v>26</v>
      </c>
      <c r="BL196" s="16">
        <v>17.989999999999998</v>
      </c>
      <c r="BM196" s="16">
        <f t="shared" ref="BM196:BM259" si="3">BL196*BK196</f>
        <v>467.73999999999995</v>
      </c>
      <c r="BN196" s="20"/>
    </row>
    <row r="197" spans="1:66" x14ac:dyDescent="0.25">
      <c r="A197" s="10">
        <v>4123225</v>
      </c>
      <c r="B197" s="10" t="s">
        <v>50</v>
      </c>
      <c r="C197" s="10">
        <v>90</v>
      </c>
      <c r="D197" s="10" t="s">
        <v>30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>
        <v>1</v>
      </c>
      <c r="Z197" s="10"/>
      <c r="AA197" s="10"/>
      <c r="AB197" s="10"/>
      <c r="AC197" s="10"/>
      <c r="AD197" s="10"/>
      <c r="AE197" s="10">
        <v>11</v>
      </c>
      <c r="AF197" s="10"/>
      <c r="AG197" s="10"/>
      <c r="AH197" s="10"/>
      <c r="AI197" s="11"/>
      <c r="AJ197" s="23">
        <v>12</v>
      </c>
      <c r="AK197" s="12"/>
      <c r="AL197" s="10"/>
      <c r="AM197" s="10"/>
      <c r="AN197" s="10">
        <v>0</v>
      </c>
      <c r="AO197" s="10"/>
      <c r="AP197" s="10"/>
      <c r="AQ197" s="10"/>
      <c r="AR197" s="10">
        <v>0</v>
      </c>
      <c r="AS197" s="10"/>
      <c r="AT197" s="10">
        <v>0</v>
      </c>
      <c r="AU197" s="10"/>
      <c r="AV197" s="10"/>
      <c r="AW197" s="10"/>
      <c r="AX197" s="10"/>
      <c r="AY197" s="10"/>
      <c r="AZ197" s="10">
        <v>0</v>
      </c>
      <c r="BA197" s="10"/>
      <c r="BB197" s="10"/>
      <c r="BC197" s="10"/>
      <c r="BD197" s="10"/>
      <c r="BE197" s="10">
        <v>0</v>
      </c>
      <c r="BF197" s="10"/>
      <c r="BG197" s="10">
        <v>0</v>
      </c>
      <c r="BH197" s="10">
        <v>0</v>
      </c>
      <c r="BI197" s="13">
        <v>0</v>
      </c>
      <c r="BJ197" s="14">
        <v>0</v>
      </c>
      <c r="BK197" s="15">
        <v>12</v>
      </c>
      <c r="BL197" s="16">
        <v>17.989999999999998</v>
      </c>
      <c r="BM197" s="16">
        <f t="shared" si="3"/>
        <v>215.88</v>
      </c>
      <c r="BN197" s="20"/>
    </row>
    <row r="198" spans="1:66" x14ac:dyDescent="0.25">
      <c r="A198" s="10">
        <v>4123225</v>
      </c>
      <c r="B198" s="10" t="s">
        <v>50</v>
      </c>
      <c r="C198" s="10">
        <v>121</v>
      </c>
      <c r="D198" s="10" t="s">
        <v>30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>
        <v>1</v>
      </c>
      <c r="Z198" s="10"/>
      <c r="AA198" s="10">
        <v>10</v>
      </c>
      <c r="AB198" s="10"/>
      <c r="AC198" s="10">
        <v>4</v>
      </c>
      <c r="AD198" s="10"/>
      <c r="AE198" s="10"/>
      <c r="AF198" s="10"/>
      <c r="AG198" s="10"/>
      <c r="AH198" s="10"/>
      <c r="AI198" s="11"/>
      <c r="AJ198" s="23">
        <v>15</v>
      </c>
      <c r="AK198" s="12"/>
      <c r="AL198" s="10"/>
      <c r="AM198" s="10"/>
      <c r="AN198" s="10">
        <v>0</v>
      </c>
      <c r="AO198" s="10"/>
      <c r="AP198" s="10"/>
      <c r="AQ198" s="10"/>
      <c r="AR198" s="10">
        <v>0</v>
      </c>
      <c r="AS198" s="10"/>
      <c r="AT198" s="10">
        <v>0</v>
      </c>
      <c r="AU198" s="10"/>
      <c r="AV198" s="10"/>
      <c r="AW198" s="10"/>
      <c r="AX198" s="10"/>
      <c r="AY198" s="10"/>
      <c r="AZ198" s="10">
        <v>0</v>
      </c>
      <c r="BA198" s="10"/>
      <c r="BB198" s="10"/>
      <c r="BC198" s="10"/>
      <c r="BD198" s="10"/>
      <c r="BE198" s="10">
        <v>0</v>
      </c>
      <c r="BF198" s="10"/>
      <c r="BG198" s="10">
        <v>0</v>
      </c>
      <c r="BH198" s="10">
        <v>0</v>
      </c>
      <c r="BI198" s="13">
        <v>0</v>
      </c>
      <c r="BJ198" s="14">
        <v>0</v>
      </c>
      <c r="BK198" s="15">
        <v>15</v>
      </c>
      <c r="BL198" s="16">
        <v>17.989999999999998</v>
      </c>
      <c r="BM198" s="16">
        <f t="shared" si="3"/>
        <v>269.84999999999997</v>
      </c>
      <c r="BN198" s="20"/>
    </row>
    <row r="199" spans="1:66" x14ac:dyDescent="0.25">
      <c r="A199" s="10">
        <v>4123225</v>
      </c>
      <c r="B199" s="10" t="s">
        <v>50</v>
      </c>
      <c r="C199" s="10">
        <v>555</v>
      </c>
      <c r="D199" s="10" t="s">
        <v>30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>
        <v>1</v>
      </c>
      <c r="AG199" s="10"/>
      <c r="AH199" s="10"/>
      <c r="AI199" s="11"/>
      <c r="AJ199" s="23">
        <v>1</v>
      </c>
      <c r="AK199" s="12"/>
      <c r="AL199" s="10"/>
      <c r="AM199" s="10"/>
      <c r="AN199" s="10">
        <v>0</v>
      </c>
      <c r="AO199" s="10"/>
      <c r="AP199" s="10"/>
      <c r="AQ199" s="10"/>
      <c r="AR199" s="10">
        <v>0</v>
      </c>
      <c r="AS199" s="10"/>
      <c r="AT199" s="10">
        <v>0</v>
      </c>
      <c r="AU199" s="10"/>
      <c r="AV199" s="10"/>
      <c r="AW199" s="10"/>
      <c r="AX199" s="10"/>
      <c r="AY199" s="10"/>
      <c r="AZ199" s="10">
        <v>0</v>
      </c>
      <c r="BA199" s="10"/>
      <c r="BB199" s="10"/>
      <c r="BC199" s="10"/>
      <c r="BD199" s="10"/>
      <c r="BE199" s="10">
        <v>0</v>
      </c>
      <c r="BF199" s="10"/>
      <c r="BG199" s="10">
        <v>0</v>
      </c>
      <c r="BH199" s="10">
        <v>0</v>
      </c>
      <c r="BI199" s="13">
        <v>0</v>
      </c>
      <c r="BJ199" s="14">
        <v>0</v>
      </c>
      <c r="BK199" s="15">
        <v>1</v>
      </c>
      <c r="BL199" s="16">
        <v>17.989999999999998</v>
      </c>
      <c r="BM199" s="16">
        <f t="shared" si="3"/>
        <v>17.989999999999998</v>
      </c>
      <c r="BN199" s="20"/>
    </row>
    <row r="200" spans="1:66" x14ac:dyDescent="0.25">
      <c r="A200" s="10">
        <v>4123225</v>
      </c>
      <c r="B200" s="10" t="s">
        <v>50</v>
      </c>
      <c r="C200" s="10">
        <v>1856</v>
      </c>
      <c r="D200" s="10" t="s">
        <v>30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>
        <v>35</v>
      </c>
      <c r="Z200" s="10"/>
      <c r="AA200" s="10">
        <v>1</v>
      </c>
      <c r="AB200" s="10"/>
      <c r="AC200" s="10">
        <v>119</v>
      </c>
      <c r="AD200" s="10"/>
      <c r="AE200" s="10">
        <v>7</v>
      </c>
      <c r="AF200" s="10">
        <v>11</v>
      </c>
      <c r="AG200" s="10"/>
      <c r="AH200" s="10"/>
      <c r="AI200" s="11"/>
      <c r="AJ200" s="23">
        <v>173</v>
      </c>
      <c r="AK200" s="12"/>
      <c r="AL200" s="10"/>
      <c r="AM200" s="10"/>
      <c r="AN200" s="10">
        <v>0</v>
      </c>
      <c r="AO200" s="10"/>
      <c r="AP200" s="10"/>
      <c r="AQ200" s="10"/>
      <c r="AR200" s="10">
        <v>0</v>
      </c>
      <c r="AS200" s="10"/>
      <c r="AT200" s="10">
        <v>0</v>
      </c>
      <c r="AU200" s="10"/>
      <c r="AV200" s="10"/>
      <c r="AW200" s="10"/>
      <c r="AX200" s="10"/>
      <c r="AY200" s="10"/>
      <c r="AZ200" s="10">
        <v>0</v>
      </c>
      <c r="BA200" s="10"/>
      <c r="BB200" s="10"/>
      <c r="BC200" s="10"/>
      <c r="BD200" s="10"/>
      <c r="BE200" s="10">
        <v>0</v>
      </c>
      <c r="BF200" s="10"/>
      <c r="BG200" s="10">
        <v>0</v>
      </c>
      <c r="BH200" s="10">
        <v>0</v>
      </c>
      <c r="BI200" s="13">
        <v>0</v>
      </c>
      <c r="BJ200" s="14">
        <v>0</v>
      </c>
      <c r="BK200" s="15">
        <v>173</v>
      </c>
      <c r="BL200" s="16">
        <v>17.989999999999998</v>
      </c>
      <c r="BM200" s="16">
        <f t="shared" si="3"/>
        <v>3112.2699999999995</v>
      </c>
      <c r="BN200" s="20"/>
    </row>
    <row r="201" spans="1:66" x14ac:dyDescent="0.25">
      <c r="A201" s="10">
        <v>4123225</v>
      </c>
      <c r="B201" s="10" t="s">
        <v>50</v>
      </c>
      <c r="C201" s="10">
        <v>2548</v>
      </c>
      <c r="D201" s="10" t="s">
        <v>30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>
        <v>2</v>
      </c>
      <c r="AG201" s="10"/>
      <c r="AH201" s="10"/>
      <c r="AI201" s="11"/>
      <c r="AJ201" s="23">
        <v>2</v>
      </c>
      <c r="AK201" s="12"/>
      <c r="AL201" s="10"/>
      <c r="AM201" s="10"/>
      <c r="AN201" s="10">
        <v>0</v>
      </c>
      <c r="AO201" s="10"/>
      <c r="AP201" s="10"/>
      <c r="AQ201" s="10"/>
      <c r="AR201" s="10">
        <v>0</v>
      </c>
      <c r="AS201" s="10"/>
      <c r="AT201" s="10">
        <v>0</v>
      </c>
      <c r="AU201" s="10"/>
      <c r="AV201" s="10"/>
      <c r="AW201" s="10"/>
      <c r="AX201" s="10"/>
      <c r="AY201" s="10"/>
      <c r="AZ201" s="10">
        <v>0</v>
      </c>
      <c r="BA201" s="10"/>
      <c r="BB201" s="10"/>
      <c r="BC201" s="10"/>
      <c r="BD201" s="10"/>
      <c r="BE201" s="10">
        <v>0</v>
      </c>
      <c r="BF201" s="10"/>
      <c r="BG201" s="10">
        <v>0</v>
      </c>
      <c r="BH201" s="10">
        <v>0</v>
      </c>
      <c r="BI201" s="13">
        <v>0</v>
      </c>
      <c r="BJ201" s="14">
        <v>0</v>
      </c>
      <c r="BK201" s="15">
        <v>2</v>
      </c>
      <c r="BL201" s="16">
        <v>17.989999999999998</v>
      </c>
      <c r="BM201" s="16">
        <f t="shared" si="3"/>
        <v>35.979999999999997</v>
      </c>
      <c r="BN201" s="20"/>
    </row>
    <row r="202" spans="1:66" x14ac:dyDescent="0.25">
      <c r="A202" s="10">
        <v>4123225</v>
      </c>
      <c r="B202" s="10" t="s">
        <v>50</v>
      </c>
      <c r="C202" s="10">
        <v>3498</v>
      </c>
      <c r="D202" s="10" t="s">
        <v>30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>
        <v>429</v>
      </c>
      <c r="Z202" s="10"/>
      <c r="AA202" s="10">
        <v>119</v>
      </c>
      <c r="AB202" s="10"/>
      <c r="AC202" s="10">
        <v>83</v>
      </c>
      <c r="AD202" s="10"/>
      <c r="AE202" s="10">
        <v>115</v>
      </c>
      <c r="AF202" s="10">
        <v>90</v>
      </c>
      <c r="AG202" s="10"/>
      <c r="AH202" s="10"/>
      <c r="AI202" s="11"/>
      <c r="AJ202" s="23">
        <v>836</v>
      </c>
      <c r="AK202" s="12"/>
      <c r="AL202" s="10"/>
      <c r="AM202" s="10"/>
      <c r="AN202" s="10">
        <v>0</v>
      </c>
      <c r="AO202" s="10"/>
      <c r="AP202" s="10"/>
      <c r="AQ202" s="10"/>
      <c r="AR202" s="10">
        <v>0</v>
      </c>
      <c r="AS202" s="10"/>
      <c r="AT202" s="10">
        <v>0</v>
      </c>
      <c r="AU202" s="10"/>
      <c r="AV202" s="10"/>
      <c r="AW202" s="10"/>
      <c r="AX202" s="10"/>
      <c r="AY202" s="10"/>
      <c r="AZ202" s="10">
        <v>0</v>
      </c>
      <c r="BA202" s="10"/>
      <c r="BB202" s="10"/>
      <c r="BC202" s="10"/>
      <c r="BD202" s="10"/>
      <c r="BE202" s="10">
        <v>0</v>
      </c>
      <c r="BF202" s="10"/>
      <c r="BG202" s="10">
        <v>0</v>
      </c>
      <c r="BH202" s="10">
        <v>0</v>
      </c>
      <c r="BI202" s="13">
        <v>0</v>
      </c>
      <c r="BJ202" s="14">
        <v>0</v>
      </c>
      <c r="BK202" s="15">
        <v>836</v>
      </c>
      <c r="BL202" s="16">
        <v>17.989999999999998</v>
      </c>
      <c r="BM202" s="16">
        <f t="shared" si="3"/>
        <v>15039.64</v>
      </c>
      <c r="BN202" s="20"/>
    </row>
    <row r="203" spans="1:66" x14ac:dyDescent="0.25">
      <c r="A203" s="10">
        <v>4123225</v>
      </c>
      <c r="B203" s="10" t="s">
        <v>50</v>
      </c>
      <c r="C203" s="10">
        <v>5178</v>
      </c>
      <c r="D203" s="10" t="s">
        <v>30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>
        <v>12</v>
      </c>
      <c r="AB203" s="10"/>
      <c r="AC203" s="10">
        <v>17</v>
      </c>
      <c r="AD203" s="10"/>
      <c r="AE203" s="10"/>
      <c r="AF203" s="10"/>
      <c r="AG203" s="10"/>
      <c r="AH203" s="10"/>
      <c r="AI203" s="11"/>
      <c r="AJ203" s="23">
        <v>29</v>
      </c>
      <c r="AK203" s="12"/>
      <c r="AL203" s="10"/>
      <c r="AM203" s="10"/>
      <c r="AN203" s="10">
        <v>0</v>
      </c>
      <c r="AO203" s="10"/>
      <c r="AP203" s="10"/>
      <c r="AQ203" s="10"/>
      <c r="AR203" s="10">
        <v>0</v>
      </c>
      <c r="AS203" s="10"/>
      <c r="AT203" s="10">
        <v>0</v>
      </c>
      <c r="AU203" s="10"/>
      <c r="AV203" s="10"/>
      <c r="AW203" s="10"/>
      <c r="AX203" s="10"/>
      <c r="AY203" s="10"/>
      <c r="AZ203" s="10">
        <v>0</v>
      </c>
      <c r="BA203" s="10"/>
      <c r="BB203" s="10"/>
      <c r="BC203" s="10"/>
      <c r="BD203" s="10"/>
      <c r="BE203" s="10">
        <v>0</v>
      </c>
      <c r="BF203" s="10"/>
      <c r="BG203" s="10">
        <v>0</v>
      </c>
      <c r="BH203" s="10">
        <v>0</v>
      </c>
      <c r="BI203" s="13">
        <v>0</v>
      </c>
      <c r="BJ203" s="14">
        <v>0</v>
      </c>
      <c r="BK203" s="15">
        <v>29</v>
      </c>
      <c r="BL203" s="16">
        <v>17.989999999999998</v>
      </c>
      <c r="BM203" s="16">
        <f t="shared" si="3"/>
        <v>521.70999999999992</v>
      </c>
      <c r="BN203" s="20"/>
    </row>
    <row r="204" spans="1:66" x14ac:dyDescent="0.25">
      <c r="A204" s="10">
        <v>4123225</v>
      </c>
      <c r="B204" s="10" t="s">
        <v>50</v>
      </c>
      <c r="C204" s="10">
        <v>7599</v>
      </c>
      <c r="D204" s="10" t="s">
        <v>30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>
        <v>1</v>
      </c>
      <c r="AF204" s="10"/>
      <c r="AG204" s="10"/>
      <c r="AH204" s="10"/>
      <c r="AI204" s="11"/>
      <c r="AJ204" s="23">
        <v>1</v>
      </c>
      <c r="AK204" s="12"/>
      <c r="AL204" s="10"/>
      <c r="AM204" s="10"/>
      <c r="AN204" s="10">
        <v>0</v>
      </c>
      <c r="AO204" s="10"/>
      <c r="AP204" s="10"/>
      <c r="AQ204" s="10"/>
      <c r="AR204" s="10">
        <v>0</v>
      </c>
      <c r="AS204" s="10"/>
      <c r="AT204" s="10">
        <v>0</v>
      </c>
      <c r="AU204" s="10"/>
      <c r="AV204" s="10"/>
      <c r="AW204" s="10"/>
      <c r="AX204" s="10"/>
      <c r="AY204" s="10"/>
      <c r="AZ204" s="10">
        <v>0</v>
      </c>
      <c r="BA204" s="10"/>
      <c r="BB204" s="10"/>
      <c r="BC204" s="10"/>
      <c r="BD204" s="10"/>
      <c r="BE204" s="10">
        <v>0</v>
      </c>
      <c r="BF204" s="10"/>
      <c r="BG204" s="10">
        <v>0</v>
      </c>
      <c r="BH204" s="10">
        <v>0</v>
      </c>
      <c r="BI204" s="13">
        <v>0</v>
      </c>
      <c r="BJ204" s="14">
        <v>0</v>
      </c>
      <c r="BK204" s="15">
        <v>1</v>
      </c>
      <c r="BL204" s="16">
        <v>17.989999999999998</v>
      </c>
      <c r="BM204" s="16">
        <f t="shared" si="3"/>
        <v>17.989999999999998</v>
      </c>
      <c r="BN204" s="20"/>
    </row>
    <row r="205" spans="1:66" x14ac:dyDescent="0.25">
      <c r="A205" s="10">
        <v>4123230</v>
      </c>
      <c r="B205" s="10" t="s">
        <v>51</v>
      </c>
      <c r="C205" s="10">
        <v>47</v>
      </c>
      <c r="D205" s="10" t="s">
        <v>30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>
        <v>12</v>
      </c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23">
        <v>12</v>
      </c>
      <c r="AK205" s="12"/>
      <c r="AL205" s="10"/>
      <c r="AM205" s="10"/>
      <c r="AN205" s="10">
        <v>0</v>
      </c>
      <c r="AO205" s="10"/>
      <c r="AP205" s="10"/>
      <c r="AQ205" s="10"/>
      <c r="AR205" s="10">
        <v>0</v>
      </c>
      <c r="AS205" s="10"/>
      <c r="AT205" s="10">
        <v>0</v>
      </c>
      <c r="AU205" s="10"/>
      <c r="AV205" s="10"/>
      <c r="AW205" s="10"/>
      <c r="AX205" s="10"/>
      <c r="AY205" s="10"/>
      <c r="AZ205" s="10">
        <v>0</v>
      </c>
      <c r="BA205" s="10"/>
      <c r="BB205" s="10"/>
      <c r="BC205" s="10"/>
      <c r="BD205" s="10"/>
      <c r="BE205" s="10">
        <v>0</v>
      </c>
      <c r="BF205" s="10"/>
      <c r="BG205" s="10">
        <v>0</v>
      </c>
      <c r="BH205" s="10">
        <v>0</v>
      </c>
      <c r="BI205" s="13">
        <v>0</v>
      </c>
      <c r="BJ205" s="14">
        <v>0</v>
      </c>
      <c r="BK205" s="15">
        <v>12</v>
      </c>
      <c r="BL205" s="16">
        <v>25.299999999999997</v>
      </c>
      <c r="BM205" s="16">
        <f t="shared" si="3"/>
        <v>303.59999999999997</v>
      </c>
      <c r="BN205" s="20"/>
    </row>
    <row r="206" spans="1:66" x14ac:dyDescent="0.25">
      <c r="A206" s="10">
        <v>4123230</v>
      </c>
      <c r="B206" s="10" t="s">
        <v>51</v>
      </c>
      <c r="C206" s="10">
        <v>76</v>
      </c>
      <c r="D206" s="10" t="s">
        <v>30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>
        <v>89</v>
      </c>
      <c r="Z206" s="10"/>
      <c r="AA206" s="10"/>
      <c r="AB206" s="10"/>
      <c r="AC206" s="10">
        <v>3</v>
      </c>
      <c r="AD206" s="10"/>
      <c r="AE206" s="10"/>
      <c r="AF206" s="10">
        <v>231</v>
      </c>
      <c r="AG206" s="10"/>
      <c r="AH206" s="10"/>
      <c r="AI206" s="11"/>
      <c r="AJ206" s="23">
        <v>323</v>
      </c>
      <c r="AK206" s="12"/>
      <c r="AL206" s="10"/>
      <c r="AM206" s="10"/>
      <c r="AN206" s="10">
        <v>0</v>
      </c>
      <c r="AO206" s="10"/>
      <c r="AP206" s="10"/>
      <c r="AQ206" s="10"/>
      <c r="AR206" s="10">
        <v>0</v>
      </c>
      <c r="AS206" s="10"/>
      <c r="AT206" s="10">
        <v>0</v>
      </c>
      <c r="AU206" s="10"/>
      <c r="AV206" s="10"/>
      <c r="AW206" s="10"/>
      <c r="AX206" s="10"/>
      <c r="AY206" s="10"/>
      <c r="AZ206" s="10">
        <v>0</v>
      </c>
      <c r="BA206" s="10"/>
      <c r="BB206" s="10"/>
      <c r="BC206" s="10"/>
      <c r="BD206" s="10"/>
      <c r="BE206" s="10">
        <v>0</v>
      </c>
      <c r="BF206" s="10"/>
      <c r="BG206" s="10">
        <v>0</v>
      </c>
      <c r="BH206" s="10">
        <v>0</v>
      </c>
      <c r="BI206" s="13">
        <v>0</v>
      </c>
      <c r="BJ206" s="14">
        <v>0</v>
      </c>
      <c r="BK206" s="15">
        <v>323</v>
      </c>
      <c r="BL206" s="16">
        <v>25.299999999999997</v>
      </c>
      <c r="BM206" s="16">
        <f t="shared" si="3"/>
        <v>8171.8999999999987</v>
      </c>
      <c r="BN206" s="20"/>
    </row>
    <row r="207" spans="1:66" x14ac:dyDescent="0.25">
      <c r="A207" s="10">
        <v>4123230</v>
      </c>
      <c r="B207" s="10" t="s">
        <v>51</v>
      </c>
      <c r="C207" s="10">
        <v>121</v>
      </c>
      <c r="D207" s="10" t="s">
        <v>30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>
        <v>3</v>
      </c>
      <c r="AB207" s="10"/>
      <c r="AC207" s="10">
        <v>1</v>
      </c>
      <c r="AD207" s="10"/>
      <c r="AE207" s="10">
        <v>2</v>
      </c>
      <c r="AF207" s="10"/>
      <c r="AG207" s="10"/>
      <c r="AH207" s="10"/>
      <c r="AI207" s="11"/>
      <c r="AJ207" s="23">
        <v>6</v>
      </c>
      <c r="AK207" s="12"/>
      <c r="AL207" s="10"/>
      <c r="AM207" s="10"/>
      <c r="AN207" s="10">
        <v>0</v>
      </c>
      <c r="AO207" s="10"/>
      <c r="AP207" s="10"/>
      <c r="AQ207" s="10"/>
      <c r="AR207" s="10">
        <v>0</v>
      </c>
      <c r="AS207" s="10"/>
      <c r="AT207" s="10">
        <v>0</v>
      </c>
      <c r="AU207" s="10"/>
      <c r="AV207" s="10"/>
      <c r="AW207" s="10"/>
      <c r="AX207" s="10"/>
      <c r="AY207" s="10"/>
      <c r="AZ207" s="10">
        <v>0</v>
      </c>
      <c r="BA207" s="10"/>
      <c r="BB207" s="10"/>
      <c r="BC207" s="10"/>
      <c r="BD207" s="10"/>
      <c r="BE207" s="10">
        <v>0</v>
      </c>
      <c r="BF207" s="10"/>
      <c r="BG207" s="10">
        <v>0</v>
      </c>
      <c r="BH207" s="10">
        <v>0</v>
      </c>
      <c r="BI207" s="13">
        <v>0</v>
      </c>
      <c r="BJ207" s="14">
        <v>0</v>
      </c>
      <c r="BK207" s="15">
        <v>6</v>
      </c>
      <c r="BL207" s="16">
        <v>25.299999999999997</v>
      </c>
      <c r="BM207" s="16">
        <f t="shared" si="3"/>
        <v>151.79999999999998</v>
      </c>
      <c r="BN207" s="20"/>
    </row>
    <row r="208" spans="1:66" x14ac:dyDescent="0.25">
      <c r="A208" s="10">
        <v>4123230</v>
      </c>
      <c r="B208" s="10" t="s">
        <v>51</v>
      </c>
      <c r="C208" s="10">
        <v>385</v>
      </c>
      <c r="D208" s="10" t="s">
        <v>30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>
        <v>11</v>
      </c>
      <c r="AD208" s="10"/>
      <c r="AE208" s="10"/>
      <c r="AF208" s="10"/>
      <c r="AG208" s="10"/>
      <c r="AH208" s="10"/>
      <c r="AI208" s="11"/>
      <c r="AJ208" s="23">
        <v>11</v>
      </c>
      <c r="AK208" s="12"/>
      <c r="AL208" s="10"/>
      <c r="AM208" s="10"/>
      <c r="AN208" s="10">
        <v>0</v>
      </c>
      <c r="AO208" s="10">
        <v>12</v>
      </c>
      <c r="AP208" s="10"/>
      <c r="AQ208" s="10"/>
      <c r="AR208" s="10">
        <v>0</v>
      </c>
      <c r="AS208" s="10"/>
      <c r="AT208" s="10">
        <v>0</v>
      </c>
      <c r="AU208" s="10"/>
      <c r="AV208" s="10"/>
      <c r="AW208" s="10"/>
      <c r="AX208" s="10"/>
      <c r="AY208" s="10"/>
      <c r="AZ208" s="10">
        <v>0</v>
      </c>
      <c r="BA208" s="10"/>
      <c r="BB208" s="10"/>
      <c r="BC208" s="10"/>
      <c r="BD208" s="10"/>
      <c r="BE208" s="10">
        <v>0</v>
      </c>
      <c r="BF208" s="10"/>
      <c r="BG208" s="10">
        <v>0</v>
      </c>
      <c r="BH208" s="10">
        <v>0</v>
      </c>
      <c r="BI208" s="13">
        <v>12</v>
      </c>
      <c r="BJ208" s="14">
        <v>144</v>
      </c>
      <c r="BK208" s="15">
        <v>155</v>
      </c>
      <c r="BL208" s="16">
        <v>25.299999999999997</v>
      </c>
      <c r="BM208" s="16">
        <f t="shared" si="3"/>
        <v>3921.4999999999995</v>
      </c>
      <c r="BN208" s="20"/>
    </row>
    <row r="209" spans="1:66" x14ac:dyDescent="0.25">
      <c r="A209" s="10">
        <v>4123230</v>
      </c>
      <c r="B209" s="10" t="s">
        <v>51</v>
      </c>
      <c r="C209" s="10">
        <v>570</v>
      </c>
      <c r="D209" s="10" t="s">
        <v>30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>
        <v>137</v>
      </c>
      <c r="Z209" s="10"/>
      <c r="AA209" s="10"/>
      <c r="AB209" s="10"/>
      <c r="AC209" s="10"/>
      <c r="AD209" s="10"/>
      <c r="AE209" s="10">
        <v>1</v>
      </c>
      <c r="AF209" s="10">
        <v>8</v>
      </c>
      <c r="AG209" s="10"/>
      <c r="AH209" s="10"/>
      <c r="AI209" s="11"/>
      <c r="AJ209" s="23">
        <v>146</v>
      </c>
      <c r="AK209" s="12"/>
      <c r="AL209" s="10"/>
      <c r="AM209" s="10"/>
      <c r="AN209" s="10">
        <v>0</v>
      </c>
      <c r="AO209" s="10"/>
      <c r="AP209" s="10"/>
      <c r="AQ209" s="10">
        <v>72</v>
      </c>
      <c r="AR209" s="10">
        <v>0</v>
      </c>
      <c r="AS209" s="10"/>
      <c r="AT209" s="10">
        <v>0</v>
      </c>
      <c r="AU209" s="10"/>
      <c r="AV209" s="10"/>
      <c r="AW209" s="10"/>
      <c r="AX209" s="10"/>
      <c r="AY209" s="10"/>
      <c r="AZ209" s="10">
        <v>0</v>
      </c>
      <c r="BA209" s="10"/>
      <c r="BB209" s="10"/>
      <c r="BC209" s="10"/>
      <c r="BD209" s="10"/>
      <c r="BE209" s="10">
        <v>0</v>
      </c>
      <c r="BF209" s="10"/>
      <c r="BG209" s="10">
        <v>0</v>
      </c>
      <c r="BH209" s="10">
        <v>0</v>
      </c>
      <c r="BI209" s="13">
        <v>72</v>
      </c>
      <c r="BJ209" s="14">
        <v>864</v>
      </c>
      <c r="BK209" s="15">
        <v>1010</v>
      </c>
      <c r="BL209" s="16">
        <v>25.299999999999997</v>
      </c>
      <c r="BM209" s="16">
        <f t="shared" si="3"/>
        <v>25552.999999999996</v>
      </c>
      <c r="BN209" s="20"/>
    </row>
    <row r="210" spans="1:66" x14ac:dyDescent="0.25">
      <c r="A210" s="10">
        <v>4123230</v>
      </c>
      <c r="B210" s="10" t="s">
        <v>51</v>
      </c>
      <c r="C210" s="10">
        <v>1976</v>
      </c>
      <c r="D210" s="10" t="s">
        <v>30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>
        <v>12</v>
      </c>
      <c r="AF210" s="10"/>
      <c r="AG210" s="10"/>
      <c r="AH210" s="10"/>
      <c r="AI210" s="11"/>
      <c r="AJ210" s="23">
        <v>12</v>
      </c>
      <c r="AK210" s="12"/>
      <c r="AL210" s="10"/>
      <c r="AM210" s="10"/>
      <c r="AN210" s="10">
        <v>0</v>
      </c>
      <c r="AO210" s="10"/>
      <c r="AP210" s="10"/>
      <c r="AQ210" s="10"/>
      <c r="AR210" s="10">
        <v>0</v>
      </c>
      <c r="AS210" s="10"/>
      <c r="AT210" s="10">
        <v>0</v>
      </c>
      <c r="AU210" s="10"/>
      <c r="AV210" s="10"/>
      <c r="AW210" s="10"/>
      <c r="AX210" s="10"/>
      <c r="AY210" s="10"/>
      <c r="AZ210" s="10">
        <v>0</v>
      </c>
      <c r="BA210" s="10"/>
      <c r="BB210" s="10"/>
      <c r="BC210" s="10"/>
      <c r="BD210" s="10"/>
      <c r="BE210" s="10">
        <v>0</v>
      </c>
      <c r="BF210" s="10"/>
      <c r="BG210" s="10">
        <v>0</v>
      </c>
      <c r="BH210" s="10">
        <v>0</v>
      </c>
      <c r="BI210" s="13">
        <v>0</v>
      </c>
      <c r="BJ210" s="14">
        <v>0</v>
      </c>
      <c r="BK210" s="15">
        <v>12</v>
      </c>
      <c r="BL210" s="16">
        <v>25.299999999999997</v>
      </c>
      <c r="BM210" s="16">
        <f t="shared" si="3"/>
        <v>303.59999999999997</v>
      </c>
      <c r="BN210" s="20"/>
    </row>
    <row r="211" spans="1:66" x14ac:dyDescent="0.25">
      <c r="A211" s="10">
        <v>4123230</v>
      </c>
      <c r="B211" s="10" t="s">
        <v>51</v>
      </c>
      <c r="C211" s="10">
        <v>3498</v>
      </c>
      <c r="D211" s="10" t="s">
        <v>30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>
        <v>9</v>
      </c>
      <c r="AD211" s="10"/>
      <c r="AE211" s="10"/>
      <c r="AF211" s="10"/>
      <c r="AG211" s="10"/>
      <c r="AH211" s="10"/>
      <c r="AI211" s="11"/>
      <c r="AJ211" s="23">
        <v>9</v>
      </c>
      <c r="AK211" s="12"/>
      <c r="AL211" s="10"/>
      <c r="AM211" s="10"/>
      <c r="AN211" s="10">
        <v>0</v>
      </c>
      <c r="AO211" s="10"/>
      <c r="AP211" s="10"/>
      <c r="AQ211" s="10"/>
      <c r="AR211" s="10">
        <v>0</v>
      </c>
      <c r="AS211" s="10"/>
      <c r="AT211" s="10">
        <v>0</v>
      </c>
      <c r="AU211" s="10"/>
      <c r="AV211" s="10"/>
      <c r="AW211" s="10"/>
      <c r="AX211" s="10"/>
      <c r="AY211" s="10"/>
      <c r="AZ211" s="10">
        <v>0</v>
      </c>
      <c r="BA211" s="10"/>
      <c r="BB211" s="10"/>
      <c r="BC211" s="10"/>
      <c r="BD211" s="10"/>
      <c r="BE211" s="10">
        <v>0</v>
      </c>
      <c r="BF211" s="10"/>
      <c r="BG211" s="10">
        <v>0</v>
      </c>
      <c r="BH211" s="10">
        <v>0</v>
      </c>
      <c r="BI211" s="13">
        <v>0</v>
      </c>
      <c r="BJ211" s="14">
        <v>0</v>
      </c>
      <c r="BK211" s="15">
        <v>9</v>
      </c>
      <c r="BL211" s="16">
        <v>25.299999999999997</v>
      </c>
      <c r="BM211" s="16">
        <f t="shared" si="3"/>
        <v>227.7</v>
      </c>
      <c r="BN211" s="20"/>
    </row>
    <row r="212" spans="1:66" x14ac:dyDescent="0.25">
      <c r="A212" s="10">
        <v>4123230</v>
      </c>
      <c r="B212" s="10" t="s">
        <v>51</v>
      </c>
      <c r="C212" s="10">
        <v>5163</v>
      </c>
      <c r="D212" s="10" t="s">
        <v>30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>
        <v>61</v>
      </c>
      <c r="Z212" s="10"/>
      <c r="AA212" s="10">
        <v>6</v>
      </c>
      <c r="AB212" s="10"/>
      <c r="AC212" s="10">
        <v>8</v>
      </c>
      <c r="AD212" s="10"/>
      <c r="AE212" s="10">
        <v>2</v>
      </c>
      <c r="AF212" s="10">
        <v>3</v>
      </c>
      <c r="AG212" s="10"/>
      <c r="AH212" s="10"/>
      <c r="AI212" s="11"/>
      <c r="AJ212" s="23">
        <v>80</v>
      </c>
      <c r="AK212" s="12"/>
      <c r="AL212" s="10"/>
      <c r="AM212" s="10"/>
      <c r="AN212" s="10">
        <v>0</v>
      </c>
      <c r="AO212" s="10"/>
      <c r="AP212" s="10"/>
      <c r="AQ212" s="10"/>
      <c r="AR212" s="10">
        <v>48</v>
      </c>
      <c r="AS212" s="10"/>
      <c r="AT212" s="10">
        <v>0</v>
      </c>
      <c r="AU212" s="10"/>
      <c r="AV212" s="10"/>
      <c r="AW212" s="10"/>
      <c r="AX212" s="10"/>
      <c r="AY212" s="10"/>
      <c r="AZ212" s="10">
        <v>0</v>
      </c>
      <c r="BA212" s="10"/>
      <c r="BB212" s="10"/>
      <c r="BC212" s="10"/>
      <c r="BD212" s="10"/>
      <c r="BE212" s="10">
        <v>0</v>
      </c>
      <c r="BF212" s="10"/>
      <c r="BG212" s="10">
        <v>0</v>
      </c>
      <c r="BH212" s="10">
        <v>0</v>
      </c>
      <c r="BI212" s="13">
        <v>48</v>
      </c>
      <c r="BJ212" s="14">
        <v>576</v>
      </c>
      <c r="BK212" s="15">
        <v>656</v>
      </c>
      <c r="BL212" s="16">
        <v>25.299999999999997</v>
      </c>
      <c r="BM212" s="16">
        <f t="shared" si="3"/>
        <v>16596.8</v>
      </c>
      <c r="BN212" s="20"/>
    </row>
    <row r="213" spans="1:66" x14ac:dyDescent="0.25">
      <c r="A213" s="10">
        <v>4123230</v>
      </c>
      <c r="B213" s="10" t="s">
        <v>51</v>
      </c>
      <c r="C213" s="10">
        <v>8765</v>
      </c>
      <c r="D213" s="10" t="s">
        <v>30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>
        <v>5</v>
      </c>
      <c r="AD213" s="10"/>
      <c r="AE213" s="10"/>
      <c r="AF213" s="10"/>
      <c r="AG213" s="10"/>
      <c r="AH213" s="10"/>
      <c r="AI213" s="11"/>
      <c r="AJ213" s="23">
        <v>5</v>
      </c>
      <c r="AK213" s="12"/>
      <c r="AL213" s="10"/>
      <c r="AM213" s="10"/>
      <c r="AN213" s="10">
        <v>0</v>
      </c>
      <c r="AO213" s="10"/>
      <c r="AP213" s="10"/>
      <c r="AQ213" s="10"/>
      <c r="AR213" s="10">
        <v>0</v>
      </c>
      <c r="AS213" s="10"/>
      <c r="AT213" s="10">
        <v>0</v>
      </c>
      <c r="AU213" s="10"/>
      <c r="AV213" s="10"/>
      <c r="AW213" s="10"/>
      <c r="AX213" s="10"/>
      <c r="AY213" s="10"/>
      <c r="AZ213" s="10">
        <v>0</v>
      </c>
      <c r="BA213" s="10"/>
      <c r="BB213" s="10"/>
      <c r="BC213" s="10"/>
      <c r="BD213" s="10"/>
      <c r="BE213" s="10">
        <v>0</v>
      </c>
      <c r="BF213" s="10"/>
      <c r="BG213" s="10">
        <v>0</v>
      </c>
      <c r="BH213" s="10">
        <v>0</v>
      </c>
      <c r="BI213" s="13">
        <v>0</v>
      </c>
      <c r="BJ213" s="14">
        <v>0</v>
      </c>
      <c r="BK213" s="15">
        <v>5</v>
      </c>
      <c r="BL213" s="16">
        <v>25.299999999999997</v>
      </c>
      <c r="BM213" s="16">
        <f t="shared" si="3"/>
        <v>126.49999999999999</v>
      </c>
      <c r="BN213" s="20"/>
    </row>
    <row r="214" spans="1:66" x14ac:dyDescent="0.25">
      <c r="A214" s="10">
        <v>4123463</v>
      </c>
      <c r="B214" s="10" t="s">
        <v>52</v>
      </c>
      <c r="C214" s="10">
        <v>1</v>
      </c>
      <c r="D214" s="10" t="s">
        <v>53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>
        <v>69</v>
      </c>
      <c r="V214" s="10"/>
      <c r="W214" s="10"/>
      <c r="X214" s="10">
        <v>1</v>
      </c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23">
        <v>70</v>
      </c>
      <c r="AK214" s="12"/>
      <c r="AL214" s="10"/>
      <c r="AM214" s="10"/>
      <c r="AN214" s="10">
        <v>0</v>
      </c>
      <c r="AO214" s="10"/>
      <c r="AP214" s="10"/>
      <c r="AQ214" s="10"/>
      <c r="AR214" s="10">
        <v>0</v>
      </c>
      <c r="AS214" s="10"/>
      <c r="AT214" s="10">
        <v>0</v>
      </c>
      <c r="AU214" s="10"/>
      <c r="AV214" s="10"/>
      <c r="AW214" s="10"/>
      <c r="AX214" s="10"/>
      <c r="AY214" s="10"/>
      <c r="AZ214" s="10">
        <v>0</v>
      </c>
      <c r="BA214" s="10"/>
      <c r="BB214" s="10"/>
      <c r="BC214" s="10"/>
      <c r="BD214" s="10"/>
      <c r="BE214" s="10">
        <v>0</v>
      </c>
      <c r="BF214" s="10"/>
      <c r="BG214" s="10">
        <v>0</v>
      </c>
      <c r="BH214" s="10">
        <v>0</v>
      </c>
      <c r="BI214" s="13">
        <v>0</v>
      </c>
      <c r="BJ214" s="14">
        <v>0</v>
      </c>
      <c r="BK214" s="15">
        <v>70</v>
      </c>
      <c r="BL214" s="16">
        <v>32</v>
      </c>
      <c r="BM214" s="16">
        <f t="shared" si="3"/>
        <v>2240</v>
      </c>
      <c r="BN214" s="20"/>
    </row>
    <row r="215" spans="1:66" x14ac:dyDescent="0.25">
      <c r="A215" s="10">
        <v>4123463</v>
      </c>
      <c r="B215" s="10" t="s">
        <v>52</v>
      </c>
      <c r="C215" s="10">
        <v>133</v>
      </c>
      <c r="D215" s="10" t="s">
        <v>53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>
        <v>8</v>
      </c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23">
        <v>8</v>
      </c>
      <c r="AK215" s="12"/>
      <c r="AL215" s="10"/>
      <c r="AM215" s="10"/>
      <c r="AN215" s="10">
        <v>0</v>
      </c>
      <c r="AO215" s="10"/>
      <c r="AP215" s="10"/>
      <c r="AQ215" s="10"/>
      <c r="AR215" s="10">
        <v>0</v>
      </c>
      <c r="AS215" s="10"/>
      <c r="AT215" s="10">
        <v>0</v>
      </c>
      <c r="AU215" s="10"/>
      <c r="AV215" s="10"/>
      <c r="AW215" s="10"/>
      <c r="AX215" s="10"/>
      <c r="AY215" s="10"/>
      <c r="AZ215" s="10">
        <v>0</v>
      </c>
      <c r="BA215" s="10"/>
      <c r="BB215" s="10"/>
      <c r="BC215" s="10"/>
      <c r="BD215" s="10"/>
      <c r="BE215" s="10">
        <v>0</v>
      </c>
      <c r="BF215" s="10"/>
      <c r="BG215" s="10">
        <v>0</v>
      </c>
      <c r="BH215" s="10">
        <v>0</v>
      </c>
      <c r="BI215" s="13">
        <v>0</v>
      </c>
      <c r="BJ215" s="14">
        <v>0</v>
      </c>
      <c r="BK215" s="15">
        <v>8</v>
      </c>
      <c r="BL215" s="16">
        <v>32</v>
      </c>
      <c r="BM215" s="16">
        <f t="shared" si="3"/>
        <v>256</v>
      </c>
      <c r="BN215" s="20"/>
    </row>
    <row r="216" spans="1:66" x14ac:dyDescent="0.25">
      <c r="A216" s="10">
        <v>4123463</v>
      </c>
      <c r="B216" s="10" t="s">
        <v>52</v>
      </c>
      <c r="C216" s="10">
        <v>212</v>
      </c>
      <c r="D216" s="10" t="s">
        <v>53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>
        <v>8</v>
      </c>
      <c r="U216" s="10"/>
      <c r="V216" s="10"/>
      <c r="W216" s="10"/>
      <c r="X216" s="10">
        <v>8</v>
      </c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23">
        <v>16</v>
      </c>
      <c r="AK216" s="12"/>
      <c r="AL216" s="10"/>
      <c r="AM216" s="10"/>
      <c r="AN216" s="10">
        <v>0</v>
      </c>
      <c r="AO216" s="10"/>
      <c r="AP216" s="10"/>
      <c r="AQ216" s="10"/>
      <c r="AR216" s="10">
        <v>0</v>
      </c>
      <c r="AS216" s="10"/>
      <c r="AT216" s="10">
        <v>0</v>
      </c>
      <c r="AU216" s="10"/>
      <c r="AV216" s="10"/>
      <c r="AW216" s="10"/>
      <c r="AX216" s="10"/>
      <c r="AY216" s="10"/>
      <c r="AZ216" s="10">
        <v>0</v>
      </c>
      <c r="BA216" s="10"/>
      <c r="BB216" s="10"/>
      <c r="BC216" s="10"/>
      <c r="BD216" s="10"/>
      <c r="BE216" s="10">
        <v>0</v>
      </c>
      <c r="BF216" s="10"/>
      <c r="BG216" s="10">
        <v>0</v>
      </c>
      <c r="BH216" s="10">
        <v>0</v>
      </c>
      <c r="BI216" s="13">
        <v>0</v>
      </c>
      <c r="BJ216" s="14">
        <v>0</v>
      </c>
      <c r="BK216" s="15">
        <v>16</v>
      </c>
      <c r="BL216" s="16">
        <v>32</v>
      </c>
      <c r="BM216" s="16">
        <f t="shared" si="3"/>
        <v>512</v>
      </c>
      <c r="BN216" s="20"/>
    </row>
    <row r="217" spans="1:66" x14ac:dyDescent="0.25">
      <c r="A217" s="10">
        <v>4123463</v>
      </c>
      <c r="B217" s="10" t="s">
        <v>52</v>
      </c>
      <c r="C217" s="10">
        <v>376</v>
      </c>
      <c r="D217" s="10" t="s">
        <v>53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>
        <v>158</v>
      </c>
      <c r="U217" s="10">
        <v>71</v>
      </c>
      <c r="V217" s="10">
        <v>17</v>
      </c>
      <c r="W217" s="10">
        <v>352</v>
      </c>
      <c r="X217" s="10">
        <v>28</v>
      </c>
      <c r="Y217" s="10">
        <v>313</v>
      </c>
      <c r="Z217" s="10"/>
      <c r="AA217" s="10">
        <v>103</v>
      </c>
      <c r="AB217" s="10"/>
      <c r="AC217" s="10"/>
      <c r="AD217" s="10"/>
      <c r="AE217" s="10"/>
      <c r="AF217" s="10"/>
      <c r="AG217" s="10"/>
      <c r="AH217" s="10"/>
      <c r="AI217" s="11"/>
      <c r="AJ217" s="23">
        <v>1042</v>
      </c>
      <c r="AK217" s="12"/>
      <c r="AL217" s="10"/>
      <c r="AM217" s="10"/>
      <c r="AN217" s="10">
        <v>0</v>
      </c>
      <c r="AO217" s="10"/>
      <c r="AP217" s="10"/>
      <c r="AQ217" s="10"/>
      <c r="AR217" s="10">
        <v>0</v>
      </c>
      <c r="AS217" s="10"/>
      <c r="AT217" s="10">
        <v>0</v>
      </c>
      <c r="AU217" s="10"/>
      <c r="AV217" s="10">
        <v>60</v>
      </c>
      <c r="AW217" s="10"/>
      <c r="AX217" s="10"/>
      <c r="AY217" s="10"/>
      <c r="AZ217" s="10">
        <v>0</v>
      </c>
      <c r="BA217" s="10"/>
      <c r="BB217" s="10"/>
      <c r="BC217" s="10"/>
      <c r="BD217" s="10"/>
      <c r="BE217" s="10">
        <v>0</v>
      </c>
      <c r="BF217" s="10"/>
      <c r="BG217" s="10">
        <v>0</v>
      </c>
      <c r="BH217" s="10">
        <v>0</v>
      </c>
      <c r="BI217" s="13">
        <v>60</v>
      </c>
      <c r="BJ217" s="14">
        <v>720</v>
      </c>
      <c r="BK217" s="15">
        <v>1762</v>
      </c>
      <c r="BL217" s="16">
        <v>32</v>
      </c>
      <c r="BM217" s="16">
        <f t="shared" si="3"/>
        <v>56384</v>
      </c>
      <c r="BN217" s="20"/>
    </row>
    <row r="218" spans="1:66" x14ac:dyDescent="0.25">
      <c r="A218" s="10">
        <v>4123463</v>
      </c>
      <c r="B218" s="10" t="s">
        <v>52</v>
      </c>
      <c r="C218" s="10">
        <v>776</v>
      </c>
      <c r="D218" s="10" t="s">
        <v>53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>
        <v>9</v>
      </c>
      <c r="V218" s="10">
        <v>1</v>
      </c>
      <c r="W218" s="10">
        <v>1</v>
      </c>
      <c r="X218" s="10"/>
      <c r="Y218" s="10"/>
      <c r="Z218" s="10"/>
      <c r="AA218" s="10">
        <v>7</v>
      </c>
      <c r="AB218" s="10"/>
      <c r="AC218" s="10"/>
      <c r="AD218" s="10"/>
      <c r="AE218" s="10"/>
      <c r="AF218" s="10"/>
      <c r="AG218" s="10"/>
      <c r="AH218" s="10"/>
      <c r="AI218" s="11"/>
      <c r="AJ218" s="23">
        <v>18</v>
      </c>
      <c r="AK218" s="12"/>
      <c r="AL218" s="10"/>
      <c r="AM218" s="10"/>
      <c r="AN218" s="10">
        <v>0</v>
      </c>
      <c r="AO218" s="10"/>
      <c r="AP218" s="10"/>
      <c r="AQ218" s="10"/>
      <c r="AR218" s="10">
        <v>0</v>
      </c>
      <c r="AS218" s="10"/>
      <c r="AT218" s="10">
        <v>0</v>
      </c>
      <c r="AU218" s="10"/>
      <c r="AV218" s="10"/>
      <c r="AW218" s="10"/>
      <c r="AX218" s="10"/>
      <c r="AY218" s="10"/>
      <c r="AZ218" s="10">
        <v>0</v>
      </c>
      <c r="BA218" s="10"/>
      <c r="BB218" s="10"/>
      <c r="BC218" s="10"/>
      <c r="BD218" s="10"/>
      <c r="BE218" s="10">
        <v>0</v>
      </c>
      <c r="BF218" s="10"/>
      <c r="BG218" s="10">
        <v>0</v>
      </c>
      <c r="BH218" s="10">
        <v>0</v>
      </c>
      <c r="BI218" s="13">
        <v>0</v>
      </c>
      <c r="BJ218" s="14">
        <v>0</v>
      </c>
      <c r="BK218" s="15">
        <v>18</v>
      </c>
      <c r="BL218" s="16">
        <v>32</v>
      </c>
      <c r="BM218" s="16">
        <f t="shared" si="3"/>
        <v>576</v>
      </c>
      <c r="BN218" s="20"/>
    </row>
    <row r="219" spans="1:66" x14ac:dyDescent="0.25">
      <c r="A219" s="10">
        <v>4123463</v>
      </c>
      <c r="B219" s="10" t="s">
        <v>52</v>
      </c>
      <c r="C219" s="10">
        <v>1111</v>
      </c>
      <c r="D219" s="10" t="s">
        <v>53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>
        <v>1</v>
      </c>
      <c r="U219" s="10">
        <v>2</v>
      </c>
      <c r="V219" s="10">
        <v>10</v>
      </c>
      <c r="W219" s="10"/>
      <c r="X219" s="10">
        <v>4</v>
      </c>
      <c r="Y219" s="10"/>
      <c r="Z219" s="10"/>
      <c r="AA219" s="10">
        <v>6</v>
      </c>
      <c r="AB219" s="10"/>
      <c r="AC219" s="10"/>
      <c r="AD219" s="10"/>
      <c r="AE219" s="10"/>
      <c r="AF219" s="10"/>
      <c r="AG219" s="10"/>
      <c r="AH219" s="10"/>
      <c r="AI219" s="11"/>
      <c r="AJ219" s="23">
        <v>23</v>
      </c>
      <c r="AK219" s="12"/>
      <c r="AL219" s="10"/>
      <c r="AM219" s="10"/>
      <c r="AN219" s="10">
        <v>0</v>
      </c>
      <c r="AO219" s="10"/>
      <c r="AP219" s="10"/>
      <c r="AQ219" s="10"/>
      <c r="AR219" s="10">
        <v>0</v>
      </c>
      <c r="AS219" s="10"/>
      <c r="AT219" s="10">
        <v>0</v>
      </c>
      <c r="AU219" s="10"/>
      <c r="AV219" s="10"/>
      <c r="AW219" s="10"/>
      <c r="AX219" s="10"/>
      <c r="AY219" s="10"/>
      <c r="AZ219" s="10">
        <v>0</v>
      </c>
      <c r="BA219" s="10"/>
      <c r="BB219" s="10"/>
      <c r="BC219" s="10"/>
      <c r="BD219" s="10"/>
      <c r="BE219" s="10">
        <v>0</v>
      </c>
      <c r="BF219" s="10"/>
      <c r="BG219" s="10">
        <v>0</v>
      </c>
      <c r="BH219" s="10">
        <v>0</v>
      </c>
      <c r="BI219" s="13">
        <v>0</v>
      </c>
      <c r="BJ219" s="14">
        <v>0</v>
      </c>
      <c r="BK219" s="15">
        <v>23</v>
      </c>
      <c r="BL219" s="16">
        <v>32</v>
      </c>
      <c r="BM219" s="16">
        <f t="shared" si="3"/>
        <v>736</v>
      </c>
      <c r="BN219" s="20"/>
    </row>
    <row r="220" spans="1:66" x14ac:dyDescent="0.25">
      <c r="A220" s="10">
        <v>4123463</v>
      </c>
      <c r="B220" s="10" t="s">
        <v>52</v>
      </c>
      <c r="C220" s="10">
        <v>5778</v>
      </c>
      <c r="D220" s="10" t="s">
        <v>53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>
        <v>12</v>
      </c>
      <c r="U220" s="10"/>
      <c r="V220" s="10">
        <v>12</v>
      </c>
      <c r="W220" s="10">
        <v>14</v>
      </c>
      <c r="X220" s="10">
        <v>6</v>
      </c>
      <c r="Y220" s="10">
        <v>6</v>
      </c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23">
        <v>50</v>
      </c>
      <c r="AK220" s="12"/>
      <c r="AL220" s="10"/>
      <c r="AM220" s="10"/>
      <c r="AN220" s="10">
        <v>0</v>
      </c>
      <c r="AO220" s="10"/>
      <c r="AP220" s="10"/>
      <c r="AQ220" s="10"/>
      <c r="AR220" s="10">
        <v>0</v>
      </c>
      <c r="AS220" s="10"/>
      <c r="AT220" s="10">
        <v>0</v>
      </c>
      <c r="AU220" s="10"/>
      <c r="AV220" s="10"/>
      <c r="AW220" s="10"/>
      <c r="AX220" s="10"/>
      <c r="AY220" s="10"/>
      <c r="AZ220" s="10">
        <v>0</v>
      </c>
      <c r="BA220" s="10"/>
      <c r="BB220" s="10"/>
      <c r="BC220" s="10"/>
      <c r="BD220" s="10"/>
      <c r="BE220" s="10">
        <v>0</v>
      </c>
      <c r="BF220" s="10"/>
      <c r="BG220" s="10">
        <v>0</v>
      </c>
      <c r="BH220" s="10">
        <v>0</v>
      </c>
      <c r="BI220" s="13">
        <v>0</v>
      </c>
      <c r="BJ220" s="14">
        <v>0</v>
      </c>
      <c r="BK220" s="15">
        <v>50</v>
      </c>
      <c r="BL220" s="16">
        <v>32</v>
      </c>
      <c r="BM220" s="16">
        <f t="shared" si="3"/>
        <v>1600</v>
      </c>
      <c r="BN220" s="20"/>
    </row>
    <row r="221" spans="1:66" x14ac:dyDescent="0.25">
      <c r="A221" s="10">
        <v>4123463</v>
      </c>
      <c r="B221" s="10" t="s">
        <v>52</v>
      </c>
      <c r="C221" s="10">
        <v>6362</v>
      </c>
      <c r="D221" s="10" t="s">
        <v>53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>
        <v>1302</v>
      </c>
      <c r="U221" s="10">
        <v>27</v>
      </c>
      <c r="V221" s="10">
        <v>3059</v>
      </c>
      <c r="W221" s="10">
        <v>12</v>
      </c>
      <c r="X221" s="10">
        <v>24</v>
      </c>
      <c r="Y221" s="10">
        <v>30</v>
      </c>
      <c r="Z221" s="10"/>
      <c r="AA221" s="10">
        <v>37</v>
      </c>
      <c r="AB221" s="10"/>
      <c r="AC221" s="10"/>
      <c r="AD221" s="10"/>
      <c r="AE221" s="10"/>
      <c r="AF221" s="10"/>
      <c r="AG221" s="10"/>
      <c r="AH221" s="10"/>
      <c r="AI221" s="11"/>
      <c r="AJ221" s="23">
        <v>4491</v>
      </c>
      <c r="AK221" s="12"/>
      <c r="AL221" s="10"/>
      <c r="AM221" s="10"/>
      <c r="AN221" s="10">
        <v>0</v>
      </c>
      <c r="AO221" s="10"/>
      <c r="AP221" s="10"/>
      <c r="AQ221" s="10"/>
      <c r="AR221" s="10">
        <v>0</v>
      </c>
      <c r="AS221" s="10"/>
      <c r="AT221" s="10">
        <v>0</v>
      </c>
      <c r="AU221" s="10"/>
      <c r="AV221" s="10"/>
      <c r="AW221" s="10"/>
      <c r="AX221" s="10"/>
      <c r="AY221" s="10"/>
      <c r="AZ221" s="10">
        <v>24</v>
      </c>
      <c r="BA221" s="10"/>
      <c r="BB221" s="10"/>
      <c r="BC221" s="10"/>
      <c r="BD221" s="10"/>
      <c r="BE221" s="10">
        <v>0</v>
      </c>
      <c r="BF221" s="10"/>
      <c r="BG221" s="10">
        <v>0</v>
      </c>
      <c r="BH221" s="10">
        <v>0</v>
      </c>
      <c r="BI221" s="13">
        <v>24</v>
      </c>
      <c r="BJ221" s="14">
        <v>288</v>
      </c>
      <c r="BK221" s="15">
        <v>4779</v>
      </c>
      <c r="BL221" s="16">
        <v>32</v>
      </c>
      <c r="BM221" s="16">
        <f t="shared" si="3"/>
        <v>152928</v>
      </c>
      <c r="BN221" s="20"/>
    </row>
    <row r="222" spans="1:66" x14ac:dyDescent="0.25">
      <c r="A222" s="10">
        <v>4127244</v>
      </c>
      <c r="B222" s="10" t="s">
        <v>54</v>
      </c>
      <c r="C222" s="10">
        <v>57</v>
      </c>
      <c r="D222" s="10" t="s">
        <v>30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>
        <v>4</v>
      </c>
      <c r="Z222" s="10"/>
      <c r="AA222" s="10"/>
      <c r="AB222" s="10"/>
      <c r="AC222" s="10"/>
      <c r="AD222" s="10"/>
      <c r="AE222" s="10">
        <v>3</v>
      </c>
      <c r="AF222" s="10">
        <v>28</v>
      </c>
      <c r="AG222" s="10"/>
      <c r="AH222" s="10"/>
      <c r="AI222" s="11"/>
      <c r="AJ222" s="23">
        <v>35</v>
      </c>
      <c r="AK222" s="12"/>
      <c r="AL222" s="10"/>
      <c r="AM222" s="10"/>
      <c r="AN222" s="10">
        <v>0</v>
      </c>
      <c r="AO222" s="10"/>
      <c r="AP222" s="10"/>
      <c r="AQ222" s="10"/>
      <c r="AR222" s="10">
        <v>0</v>
      </c>
      <c r="AS222" s="10"/>
      <c r="AT222" s="10">
        <v>0</v>
      </c>
      <c r="AU222" s="10"/>
      <c r="AV222" s="10"/>
      <c r="AW222" s="10"/>
      <c r="AX222" s="10"/>
      <c r="AY222" s="10"/>
      <c r="AZ222" s="10">
        <v>0</v>
      </c>
      <c r="BA222" s="10"/>
      <c r="BB222" s="10"/>
      <c r="BC222" s="10"/>
      <c r="BD222" s="10"/>
      <c r="BE222" s="10">
        <v>0</v>
      </c>
      <c r="BF222" s="10"/>
      <c r="BG222" s="10">
        <v>0</v>
      </c>
      <c r="BH222" s="10">
        <v>0</v>
      </c>
      <c r="BI222" s="13">
        <v>0</v>
      </c>
      <c r="BJ222" s="14">
        <v>0</v>
      </c>
      <c r="BK222" s="15">
        <v>35</v>
      </c>
      <c r="BL222" s="16">
        <v>33</v>
      </c>
      <c r="BM222" s="16">
        <f t="shared" si="3"/>
        <v>1155</v>
      </c>
      <c r="BN222" s="20"/>
    </row>
    <row r="223" spans="1:66" x14ac:dyDescent="0.25">
      <c r="A223" s="10">
        <v>4127244</v>
      </c>
      <c r="B223" s="10" t="s">
        <v>54</v>
      </c>
      <c r="C223" s="10">
        <v>107</v>
      </c>
      <c r="D223" s="10" t="s">
        <v>30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>
        <v>1</v>
      </c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23">
        <v>1</v>
      </c>
      <c r="AK223" s="12"/>
      <c r="AL223" s="10"/>
      <c r="AM223" s="10"/>
      <c r="AN223" s="10">
        <v>0</v>
      </c>
      <c r="AO223" s="10"/>
      <c r="AP223" s="10"/>
      <c r="AQ223" s="10"/>
      <c r="AR223" s="10">
        <v>0</v>
      </c>
      <c r="AS223" s="10"/>
      <c r="AT223" s="10">
        <v>0</v>
      </c>
      <c r="AU223" s="10"/>
      <c r="AV223" s="10"/>
      <c r="AW223" s="10"/>
      <c r="AX223" s="10"/>
      <c r="AY223" s="10"/>
      <c r="AZ223" s="10">
        <v>0</v>
      </c>
      <c r="BA223" s="10"/>
      <c r="BB223" s="10"/>
      <c r="BC223" s="10"/>
      <c r="BD223" s="10"/>
      <c r="BE223" s="10">
        <v>0</v>
      </c>
      <c r="BF223" s="10"/>
      <c r="BG223" s="10">
        <v>0</v>
      </c>
      <c r="BH223" s="10">
        <v>0</v>
      </c>
      <c r="BI223" s="13">
        <v>0</v>
      </c>
      <c r="BJ223" s="14">
        <v>0</v>
      </c>
      <c r="BK223" s="15">
        <v>1</v>
      </c>
      <c r="BL223" s="16">
        <v>33</v>
      </c>
      <c r="BM223" s="16">
        <f t="shared" si="3"/>
        <v>33</v>
      </c>
      <c r="BN223" s="20"/>
    </row>
    <row r="224" spans="1:66" x14ac:dyDescent="0.25">
      <c r="A224" s="10">
        <v>4127244</v>
      </c>
      <c r="B224" s="10" t="s">
        <v>54</v>
      </c>
      <c r="C224" s="10">
        <v>2967</v>
      </c>
      <c r="D224" s="10" t="s">
        <v>30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>
        <v>1</v>
      </c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23">
        <v>1</v>
      </c>
      <c r="AK224" s="12"/>
      <c r="AL224" s="10"/>
      <c r="AM224" s="10"/>
      <c r="AN224" s="10">
        <v>0</v>
      </c>
      <c r="AO224" s="10"/>
      <c r="AP224" s="10"/>
      <c r="AQ224" s="10"/>
      <c r="AR224" s="10">
        <v>0</v>
      </c>
      <c r="AS224" s="10"/>
      <c r="AT224" s="10">
        <v>0</v>
      </c>
      <c r="AU224" s="10"/>
      <c r="AV224" s="10"/>
      <c r="AW224" s="10"/>
      <c r="AX224" s="10"/>
      <c r="AY224" s="10"/>
      <c r="AZ224" s="10">
        <v>0</v>
      </c>
      <c r="BA224" s="10"/>
      <c r="BB224" s="10"/>
      <c r="BC224" s="10"/>
      <c r="BD224" s="10"/>
      <c r="BE224" s="10">
        <v>0</v>
      </c>
      <c r="BF224" s="10"/>
      <c r="BG224" s="10">
        <v>0</v>
      </c>
      <c r="BH224" s="10">
        <v>0</v>
      </c>
      <c r="BI224" s="13">
        <v>0</v>
      </c>
      <c r="BJ224" s="14">
        <v>0</v>
      </c>
      <c r="BK224" s="15">
        <v>1</v>
      </c>
      <c r="BL224" s="16">
        <v>33</v>
      </c>
      <c r="BM224" s="16">
        <f t="shared" si="3"/>
        <v>33</v>
      </c>
      <c r="BN224" s="20"/>
    </row>
    <row r="225" spans="1:66" x14ac:dyDescent="0.25">
      <c r="A225" s="10">
        <v>4127244</v>
      </c>
      <c r="B225" s="10" t="s">
        <v>54</v>
      </c>
      <c r="C225" s="10">
        <v>7599</v>
      </c>
      <c r="D225" s="10" t="s">
        <v>30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>
        <v>7</v>
      </c>
      <c r="Z225" s="10"/>
      <c r="AA225" s="10">
        <v>9</v>
      </c>
      <c r="AB225" s="10"/>
      <c r="AC225" s="10"/>
      <c r="AD225" s="10"/>
      <c r="AE225" s="10">
        <v>1</v>
      </c>
      <c r="AF225" s="10"/>
      <c r="AG225" s="10"/>
      <c r="AH225" s="10"/>
      <c r="AI225" s="11"/>
      <c r="AJ225" s="23">
        <v>17</v>
      </c>
      <c r="AK225" s="12"/>
      <c r="AL225" s="10"/>
      <c r="AM225" s="10"/>
      <c r="AN225" s="10">
        <v>0</v>
      </c>
      <c r="AO225" s="10"/>
      <c r="AP225" s="10"/>
      <c r="AQ225" s="10"/>
      <c r="AR225" s="10">
        <v>0</v>
      </c>
      <c r="AS225" s="10"/>
      <c r="AT225" s="10">
        <v>0</v>
      </c>
      <c r="AU225" s="10"/>
      <c r="AV225" s="10"/>
      <c r="AW225" s="10"/>
      <c r="AX225" s="10"/>
      <c r="AY225" s="10"/>
      <c r="AZ225" s="10">
        <v>0</v>
      </c>
      <c r="BA225" s="10"/>
      <c r="BB225" s="10"/>
      <c r="BC225" s="10"/>
      <c r="BD225" s="10"/>
      <c r="BE225" s="10">
        <v>0</v>
      </c>
      <c r="BF225" s="10"/>
      <c r="BG225" s="10">
        <v>0</v>
      </c>
      <c r="BH225" s="10">
        <v>0</v>
      </c>
      <c r="BI225" s="13">
        <v>0</v>
      </c>
      <c r="BJ225" s="14">
        <v>0</v>
      </c>
      <c r="BK225" s="15">
        <v>17</v>
      </c>
      <c r="BL225" s="16">
        <v>33</v>
      </c>
      <c r="BM225" s="16">
        <f t="shared" si="3"/>
        <v>561</v>
      </c>
      <c r="BN225" s="20"/>
    </row>
    <row r="226" spans="1:66" x14ac:dyDescent="0.25">
      <c r="A226" s="10">
        <v>4127273</v>
      </c>
      <c r="B226" s="10" t="s">
        <v>55</v>
      </c>
      <c r="C226" s="10">
        <v>1</v>
      </c>
      <c r="D226" s="10" t="s">
        <v>53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>
        <v>35</v>
      </c>
      <c r="U226" s="10">
        <v>83</v>
      </c>
      <c r="V226" s="10">
        <v>286</v>
      </c>
      <c r="W226" s="10">
        <v>9</v>
      </c>
      <c r="X226" s="10">
        <v>50</v>
      </c>
      <c r="Y226" s="10"/>
      <c r="Z226" s="10"/>
      <c r="AA226" s="10">
        <v>5</v>
      </c>
      <c r="AB226" s="10"/>
      <c r="AC226" s="10"/>
      <c r="AD226" s="10"/>
      <c r="AE226" s="10"/>
      <c r="AF226" s="10"/>
      <c r="AG226" s="10"/>
      <c r="AH226" s="10"/>
      <c r="AI226" s="11"/>
      <c r="AJ226" s="23">
        <v>468</v>
      </c>
      <c r="AK226" s="12"/>
      <c r="AL226" s="10"/>
      <c r="AM226" s="10"/>
      <c r="AN226" s="10">
        <v>0</v>
      </c>
      <c r="AO226" s="10"/>
      <c r="AP226" s="10"/>
      <c r="AQ226" s="10"/>
      <c r="AR226" s="10">
        <v>0</v>
      </c>
      <c r="AS226" s="10"/>
      <c r="AT226" s="10">
        <v>0</v>
      </c>
      <c r="AU226" s="10"/>
      <c r="AV226" s="10"/>
      <c r="AW226" s="10"/>
      <c r="AX226" s="10"/>
      <c r="AY226" s="10"/>
      <c r="AZ226" s="10">
        <v>0</v>
      </c>
      <c r="BA226" s="10"/>
      <c r="BB226" s="10"/>
      <c r="BC226" s="10"/>
      <c r="BD226" s="10"/>
      <c r="BE226" s="10">
        <v>0</v>
      </c>
      <c r="BF226" s="10"/>
      <c r="BG226" s="10">
        <v>0</v>
      </c>
      <c r="BH226" s="10">
        <v>0</v>
      </c>
      <c r="BI226" s="13">
        <v>0</v>
      </c>
      <c r="BJ226" s="14">
        <v>0</v>
      </c>
      <c r="BK226" s="15">
        <v>468</v>
      </c>
      <c r="BL226" s="16">
        <v>25</v>
      </c>
      <c r="BM226" s="16">
        <f t="shared" si="3"/>
        <v>11700</v>
      </c>
      <c r="BN226" s="20"/>
    </row>
    <row r="227" spans="1:66" x14ac:dyDescent="0.25">
      <c r="A227" s="10">
        <v>4127273</v>
      </c>
      <c r="B227" s="10" t="s">
        <v>55</v>
      </c>
      <c r="C227" s="10">
        <v>31</v>
      </c>
      <c r="D227" s="10" t="s">
        <v>53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>
        <v>461</v>
      </c>
      <c r="U227" s="10">
        <v>645</v>
      </c>
      <c r="V227" s="10">
        <v>65</v>
      </c>
      <c r="W227" s="10">
        <v>741</v>
      </c>
      <c r="X227" s="10">
        <v>52</v>
      </c>
      <c r="Y227" s="10">
        <v>592</v>
      </c>
      <c r="Z227" s="10"/>
      <c r="AA227" s="10">
        <v>1</v>
      </c>
      <c r="AB227" s="10"/>
      <c r="AC227" s="10"/>
      <c r="AD227" s="10"/>
      <c r="AE227" s="10"/>
      <c r="AF227" s="10"/>
      <c r="AG227" s="10"/>
      <c r="AH227" s="10"/>
      <c r="AI227" s="11"/>
      <c r="AJ227" s="23">
        <v>2557</v>
      </c>
      <c r="AK227" s="12"/>
      <c r="AL227" s="10"/>
      <c r="AM227" s="10"/>
      <c r="AN227" s="10">
        <v>0</v>
      </c>
      <c r="AO227" s="10"/>
      <c r="AP227" s="10"/>
      <c r="AQ227" s="10"/>
      <c r="AR227" s="10">
        <v>0</v>
      </c>
      <c r="AS227" s="10"/>
      <c r="AT227" s="10">
        <v>0</v>
      </c>
      <c r="AU227" s="10"/>
      <c r="AV227" s="10"/>
      <c r="AW227" s="10"/>
      <c r="AX227" s="10"/>
      <c r="AY227" s="10"/>
      <c r="AZ227" s="10">
        <v>0</v>
      </c>
      <c r="BA227" s="10"/>
      <c r="BB227" s="10"/>
      <c r="BC227" s="10"/>
      <c r="BD227" s="10"/>
      <c r="BE227" s="10">
        <v>0</v>
      </c>
      <c r="BF227" s="10"/>
      <c r="BG227" s="10">
        <v>0</v>
      </c>
      <c r="BH227" s="10">
        <v>0</v>
      </c>
      <c r="BI227" s="13">
        <v>0</v>
      </c>
      <c r="BJ227" s="14">
        <v>0</v>
      </c>
      <c r="BK227" s="15">
        <v>2557</v>
      </c>
      <c r="BL227" s="16">
        <v>25</v>
      </c>
      <c r="BM227" s="16">
        <f t="shared" si="3"/>
        <v>63925</v>
      </c>
      <c r="BN227" s="20"/>
    </row>
    <row r="228" spans="1:66" x14ac:dyDescent="0.25">
      <c r="A228" s="10">
        <v>4127273</v>
      </c>
      <c r="B228" s="10" t="s">
        <v>55</v>
      </c>
      <c r="C228" s="10">
        <v>89</v>
      </c>
      <c r="D228" s="10" t="s">
        <v>53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>
        <v>1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23">
        <v>1</v>
      </c>
      <c r="AK228" s="12"/>
      <c r="AL228" s="10"/>
      <c r="AM228" s="10"/>
      <c r="AN228" s="10">
        <v>0</v>
      </c>
      <c r="AO228" s="10"/>
      <c r="AP228" s="10"/>
      <c r="AQ228" s="10"/>
      <c r="AR228" s="10">
        <v>0</v>
      </c>
      <c r="AS228" s="10"/>
      <c r="AT228" s="10">
        <v>0</v>
      </c>
      <c r="AU228" s="10"/>
      <c r="AV228" s="10"/>
      <c r="AW228" s="10"/>
      <c r="AX228" s="10"/>
      <c r="AY228" s="10"/>
      <c r="AZ228" s="10">
        <v>0</v>
      </c>
      <c r="BA228" s="10"/>
      <c r="BB228" s="10"/>
      <c r="BC228" s="10"/>
      <c r="BD228" s="10"/>
      <c r="BE228" s="10">
        <v>0</v>
      </c>
      <c r="BF228" s="10"/>
      <c r="BG228" s="10">
        <v>0</v>
      </c>
      <c r="BH228" s="10">
        <v>0</v>
      </c>
      <c r="BI228" s="13">
        <v>0</v>
      </c>
      <c r="BJ228" s="14">
        <v>0</v>
      </c>
      <c r="BK228" s="15">
        <v>1</v>
      </c>
      <c r="BL228" s="16">
        <v>25</v>
      </c>
      <c r="BM228" s="16">
        <f t="shared" si="3"/>
        <v>25</v>
      </c>
      <c r="BN228" s="20"/>
    </row>
    <row r="229" spans="1:66" x14ac:dyDescent="0.25">
      <c r="A229" s="10">
        <v>4127273</v>
      </c>
      <c r="B229" s="10" t="s">
        <v>55</v>
      </c>
      <c r="C229" s="10">
        <v>1327</v>
      </c>
      <c r="D229" s="10" t="s">
        <v>53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>
        <v>119</v>
      </c>
      <c r="U229" s="10">
        <v>294</v>
      </c>
      <c r="V229" s="10"/>
      <c r="W229" s="10">
        <v>345</v>
      </c>
      <c r="X229" s="10">
        <v>163</v>
      </c>
      <c r="Y229" s="10">
        <v>267</v>
      </c>
      <c r="Z229" s="10"/>
      <c r="AA229" s="10">
        <v>5</v>
      </c>
      <c r="AB229" s="10"/>
      <c r="AC229" s="10"/>
      <c r="AD229" s="10"/>
      <c r="AE229" s="10"/>
      <c r="AF229" s="10"/>
      <c r="AG229" s="10"/>
      <c r="AH229" s="10"/>
      <c r="AI229" s="11"/>
      <c r="AJ229" s="23">
        <v>1193</v>
      </c>
      <c r="AK229" s="12"/>
      <c r="AL229" s="10"/>
      <c r="AM229" s="10"/>
      <c r="AN229" s="10">
        <v>0</v>
      </c>
      <c r="AO229" s="10"/>
      <c r="AP229" s="10"/>
      <c r="AQ229" s="10"/>
      <c r="AR229" s="10">
        <v>0</v>
      </c>
      <c r="AS229" s="10"/>
      <c r="AT229" s="10">
        <v>0</v>
      </c>
      <c r="AU229" s="10"/>
      <c r="AV229" s="10"/>
      <c r="AW229" s="10"/>
      <c r="AX229" s="10"/>
      <c r="AY229" s="10"/>
      <c r="AZ229" s="10">
        <v>0</v>
      </c>
      <c r="BA229" s="10"/>
      <c r="BB229" s="10"/>
      <c r="BC229" s="10"/>
      <c r="BD229" s="10"/>
      <c r="BE229" s="10">
        <v>0</v>
      </c>
      <c r="BF229" s="10"/>
      <c r="BG229" s="10">
        <v>0</v>
      </c>
      <c r="BH229" s="10">
        <v>0</v>
      </c>
      <c r="BI229" s="13">
        <v>0</v>
      </c>
      <c r="BJ229" s="14">
        <v>0</v>
      </c>
      <c r="BK229" s="15">
        <v>1193</v>
      </c>
      <c r="BL229" s="16">
        <v>25</v>
      </c>
      <c r="BM229" s="16">
        <f t="shared" si="3"/>
        <v>29825</v>
      </c>
      <c r="BN229" s="20"/>
    </row>
    <row r="230" spans="1:66" x14ac:dyDescent="0.25">
      <c r="A230" s="10">
        <v>4127273</v>
      </c>
      <c r="B230" s="10" t="s">
        <v>55</v>
      </c>
      <c r="C230" s="10">
        <v>1411</v>
      </c>
      <c r="D230" s="10" t="s">
        <v>53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>
        <v>7</v>
      </c>
      <c r="U230" s="10"/>
      <c r="V230" s="10"/>
      <c r="W230" s="10">
        <v>7</v>
      </c>
      <c r="X230" s="10">
        <v>4</v>
      </c>
      <c r="Y230" s="10">
        <v>8</v>
      </c>
      <c r="Z230" s="10"/>
      <c r="AA230" s="10">
        <v>3</v>
      </c>
      <c r="AB230" s="10"/>
      <c r="AC230" s="10"/>
      <c r="AD230" s="10"/>
      <c r="AE230" s="10"/>
      <c r="AF230" s="10"/>
      <c r="AG230" s="10"/>
      <c r="AH230" s="10"/>
      <c r="AI230" s="11"/>
      <c r="AJ230" s="23">
        <v>29</v>
      </c>
      <c r="AK230" s="12"/>
      <c r="AL230" s="10"/>
      <c r="AM230" s="10"/>
      <c r="AN230" s="10">
        <v>0</v>
      </c>
      <c r="AO230" s="10"/>
      <c r="AP230" s="10"/>
      <c r="AQ230" s="10"/>
      <c r="AR230" s="10">
        <v>0</v>
      </c>
      <c r="AS230" s="10"/>
      <c r="AT230" s="10">
        <v>0</v>
      </c>
      <c r="AU230" s="10"/>
      <c r="AV230" s="10"/>
      <c r="AW230" s="10"/>
      <c r="AX230" s="10"/>
      <c r="AY230" s="10"/>
      <c r="AZ230" s="10">
        <v>0</v>
      </c>
      <c r="BA230" s="10"/>
      <c r="BB230" s="10"/>
      <c r="BC230" s="10"/>
      <c r="BD230" s="10"/>
      <c r="BE230" s="10">
        <v>0</v>
      </c>
      <c r="BF230" s="10"/>
      <c r="BG230" s="10">
        <v>0</v>
      </c>
      <c r="BH230" s="10">
        <v>0</v>
      </c>
      <c r="BI230" s="13">
        <v>0</v>
      </c>
      <c r="BJ230" s="14">
        <v>0</v>
      </c>
      <c r="BK230" s="15">
        <v>29</v>
      </c>
      <c r="BL230" s="16">
        <v>25</v>
      </c>
      <c r="BM230" s="16">
        <f t="shared" si="3"/>
        <v>725</v>
      </c>
      <c r="BN230" s="20"/>
    </row>
    <row r="231" spans="1:66" x14ac:dyDescent="0.25">
      <c r="A231" s="10">
        <v>4127273</v>
      </c>
      <c r="B231" s="10" t="s">
        <v>55</v>
      </c>
      <c r="C231" s="10">
        <v>5178</v>
      </c>
      <c r="D231" s="10" t="s">
        <v>53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>
        <v>1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23">
        <v>1</v>
      </c>
      <c r="AK231" s="12"/>
      <c r="AL231" s="10"/>
      <c r="AM231" s="10"/>
      <c r="AN231" s="10">
        <v>0</v>
      </c>
      <c r="AO231" s="10"/>
      <c r="AP231" s="10"/>
      <c r="AQ231" s="10"/>
      <c r="AR231" s="10">
        <v>0</v>
      </c>
      <c r="AS231" s="10"/>
      <c r="AT231" s="10">
        <v>0</v>
      </c>
      <c r="AU231" s="10"/>
      <c r="AV231" s="10"/>
      <c r="AW231" s="10"/>
      <c r="AX231" s="10"/>
      <c r="AY231" s="10"/>
      <c r="AZ231" s="10">
        <v>0</v>
      </c>
      <c r="BA231" s="10"/>
      <c r="BB231" s="10"/>
      <c r="BC231" s="10"/>
      <c r="BD231" s="10"/>
      <c r="BE231" s="10">
        <v>0</v>
      </c>
      <c r="BF231" s="10"/>
      <c r="BG231" s="10">
        <v>0</v>
      </c>
      <c r="BH231" s="10">
        <v>0</v>
      </c>
      <c r="BI231" s="13">
        <v>0</v>
      </c>
      <c r="BJ231" s="14">
        <v>0</v>
      </c>
      <c r="BK231" s="15">
        <v>1</v>
      </c>
      <c r="BL231" s="16">
        <v>25</v>
      </c>
      <c r="BM231" s="16">
        <f t="shared" si="3"/>
        <v>25</v>
      </c>
      <c r="BN231" s="20"/>
    </row>
    <row r="232" spans="1:66" x14ac:dyDescent="0.25">
      <c r="A232" s="10">
        <v>4127273</v>
      </c>
      <c r="B232" s="10" t="s">
        <v>55</v>
      </c>
      <c r="C232" s="10">
        <v>5735</v>
      </c>
      <c r="D232" s="10" t="s">
        <v>53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>
        <v>236</v>
      </c>
      <c r="U232" s="10">
        <v>15</v>
      </c>
      <c r="V232" s="10">
        <v>777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23">
        <v>1028</v>
      </c>
      <c r="AK232" s="12"/>
      <c r="AL232" s="10"/>
      <c r="AM232" s="10"/>
      <c r="AN232" s="10">
        <v>0</v>
      </c>
      <c r="AO232" s="10"/>
      <c r="AP232" s="10"/>
      <c r="AQ232" s="10"/>
      <c r="AR232" s="10">
        <v>0</v>
      </c>
      <c r="AS232" s="10"/>
      <c r="AT232" s="10">
        <v>0</v>
      </c>
      <c r="AU232" s="10"/>
      <c r="AV232" s="10"/>
      <c r="AW232" s="10"/>
      <c r="AX232" s="10"/>
      <c r="AY232" s="10"/>
      <c r="AZ232" s="10">
        <v>0</v>
      </c>
      <c r="BA232" s="10"/>
      <c r="BB232" s="10"/>
      <c r="BC232" s="10"/>
      <c r="BD232" s="10"/>
      <c r="BE232" s="10">
        <v>0</v>
      </c>
      <c r="BF232" s="10"/>
      <c r="BG232" s="10">
        <v>0</v>
      </c>
      <c r="BH232" s="10">
        <v>0</v>
      </c>
      <c r="BI232" s="13">
        <v>0</v>
      </c>
      <c r="BJ232" s="14">
        <v>0</v>
      </c>
      <c r="BK232" s="15">
        <v>1028</v>
      </c>
      <c r="BL232" s="16">
        <v>25</v>
      </c>
      <c r="BM232" s="16">
        <f t="shared" si="3"/>
        <v>25700</v>
      </c>
      <c r="BN232" s="20"/>
    </row>
    <row r="233" spans="1:66" x14ac:dyDescent="0.25">
      <c r="A233" s="10">
        <v>4127273</v>
      </c>
      <c r="B233" s="10" t="s">
        <v>55</v>
      </c>
      <c r="C233" s="10">
        <v>5809</v>
      </c>
      <c r="D233" s="10" t="s">
        <v>53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>
        <v>2</v>
      </c>
      <c r="U233" s="10">
        <v>203</v>
      </c>
      <c r="V233" s="10"/>
      <c r="W233" s="10">
        <v>238</v>
      </c>
      <c r="X233" s="10"/>
      <c r="Y233" s="10">
        <v>11</v>
      </c>
      <c r="Z233" s="10"/>
      <c r="AA233" s="10">
        <v>608</v>
      </c>
      <c r="AB233" s="10"/>
      <c r="AC233" s="10"/>
      <c r="AD233" s="10"/>
      <c r="AE233" s="10"/>
      <c r="AF233" s="10"/>
      <c r="AG233" s="10"/>
      <c r="AH233" s="10"/>
      <c r="AI233" s="11"/>
      <c r="AJ233" s="23">
        <v>1062</v>
      </c>
      <c r="AK233" s="12"/>
      <c r="AL233" s="10"/>
      <c r="AM233" s="10"/>
      <c r="AN233" s="10">
        <v>0</v>
      </c>
      <c r="AO233" s="10"/>
      <c r="AP233" s="10"/>
      <c r="AQ233" s="10"/>
      <c r="AR233" s="10">
        <v>0</v>
      </c>
      <c r="AS233" s="10"/>
      <c r="AT233" s="10">
        <v>0</v>
      </c>
      <c r="AU233" s="10"/>
      <c r="AV233" s="10"/>
      <c r="AW233" s="10"/>
      <c r="AX233" s="10"/>
      <c r="AY233" s="10"/>
      <c r="AZ233" s="10">
        <v>0</v>
      </c>
      <c r="BA233" s="10"/>
      <c r="BB233" s="10"/>
      <c r="BC233" s="10"/>
      <c r="BD233" s="10"/>
      <c r="BE233" s="10">
        <v>0</v>
      </c>
      <c r="BF233" s="10"/>
      <c r="BG233" s="10">
        <v>0</v>
      </c>
      <c r="BH233" s="10">
        <v>0</v>
      </c>
      <c r="BI233" s="13">
        <v>0</v>
      </c>
      <c r="BJ233" s="14">
        <v>0</v>
      </c>
      <c r="BK233" s="15">
        <v>1062</v>
      </c>
      <c r="BL233" s="16">
        <v>25</v>
      </c>
      <c r="BM233" s="16">
        <f t="shared" si="3"/>
        <v>26550</v>
      </c>
      <c r="BN233" s="20"/>
    </row>
    <row r="234" spans="1:66" x14ac:dyDescent="0.25">
      <c r="A234" s="10">
        <v>4127920</v>
      </c>
      <c r="B234" s="10" t="s">
        <v>56</v>
      </c>
      <c r="C234" s="10">
        <v>8</v>
      </c>
      <c r="D234" s="10" t="s">
        <v>38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>
        <v>7</v>
      </c>
      <c r="AG234" s="10">
        <v>2</v>
      </c>
      <c r="AH234" s="10"/>
      <c r="AI234" s="11"/>
      <c r="AJ234" s="23">
        <v>9</v>
      </c>
      <c r="AK234" s="12"/>
      <c r="AL234" s="10"/>
      <c r="AM234" s="10"/>
      <c r="AN234" s="10">
        <v>0</v>
      </c>
      <c r="AO234" s="10"/>
      <c r="AP234" s="10"/>
      <c r="AQ234" s="10"/>
      <c r="AR234" s="10">
        <v>0</v>
      </c>
      <c r="AS234" s="10"/>
      <c r="AT234" s="10">
        <v>0</v>
      </c>
      <c r="AU234" s="10"/>
      <c r="AV234" s="10"/>
      <c r="AW234" s="10"/>
      <c r="AX234" s="10"/>
      <c r="AY234" s="10"/>
      <c r="AZ234" s="10">
        <v>0</v>
      </c>
      <c r="BA234" s="10"/>
      <c r="BB234" s="10"/>
      <c r="BC234" s="10"/>
      <c r="BD234" s="10"/>
      <c r="BE234" s="10">
        <v>0</v>
      </c>
      <c r="BF234" s="10"/>
      <c r="BG234" s="10">
        <v>0</v>
      </c>
      <c r="BH234" s="10">
        <v>0</v>
      </c>
      <c r="BI234" s="13">
        <v>0</v>
      </c>
      <c r="BJ234" s="14">
        <v>0</v>
      </c>
      <c r="BK234" s="15">
        <v>9</v>
      </c>
      <c r="BL234" s="16">
        <v>30</v>
      </c>
      <c r="BM234" s="16">
        <f t="shared" si="3"/>
        <v>270</v>
      </c>
      <c r="BN234" s="20"/>
    </row>
    <row r="235" spans="1:66" x14ac:dyDescent="0.25">
      <c r="A235" s="10">
        <v>4127920</v>
      </c>
      <c r="B235" s="10" t="s">
        <v>56</v>
      </c>
      <c r="C235" s="10">
        <v>90</v>
      </c>
      <c r="D235" s="10" t="s">
        <v>38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>
        <v>4</v>
      </c>
      <c r="AB235" s="10"/>
      <c r="AC235" s="10">
        <v>2</v>
      </c>
      <c r="AD235" s="10"/>
      <c r="AE235" s="10"/>
      <c r="AF235" s="10">
        <v>4</v>
      </c>
      <c r="AG235" s="10">
        <v>17</v>
      </c>
      <c r="AH235" s="10">
        <v>19</v>
      </c>
      <c r="AI235" s="11">
        <v>744</v>
      </c>
      <c r="AJ235" s="23">
        <v>790</v>
      </c>
      <c r="AK235" s="12"/>
      <c r="AL235" s="10"/>
      <c r="AM235" s="10"/>
      <c r="AN235" s="10">
        <v>0</v>
      </c>
      <c r="AO235" s="10"/>
      <c r="AP235" s="10"/>
      <c r="AQ235" s="10"/>
      <c r="AR235" s="10">
        <v>0</v>
      </c>
      <c r="AS235" s="10"/>
      <c r="AT235" s="10">
        <v>0</v>
      </c>
      <c r="AU235" s="10"/>
      <c r="AV235" s="10"/>
      <c r="AW235" s="10"/>
      <c r="AX235" s="10"/>
      <c r="AY235" s="10"/>
      <c r="AZ235" s="10">
        <v>0</v>
      </c>
      <c r="BA235" s="10"/>
      <c r="BB235" s="10"/>
      <c r="BC235" s="10"/>
      <c r="BD235" s="10"/>
      <c r="BE235" s="10">
        <v>0</v>
      </c>
      <c r="BF235" s="10"/>
      <c r="BG235" s="10">
        <v>0</v>
      </c>
      <c r="BH235" s="10">
        <v>0</v>
      </c>
      <c r="BI235" s="13">
        <v>0</v>
      </c>
      <c r="BJ235" s="14">
        <v>0</v>
      </c>
      <c r="BK235" s="15">
        <v>790</v>
      </c>
      <c r="BL235" s="16">
        <v>30</v>
      </c>
      <c r="BM235" s="16">
        <f t="shared" si="3"/>
        <v>23700</v>
      </c>
      <c r="BN235" s="20"/>
    </row>
    <row r="236" spans="1:66" x14ac:dyDescent="0.25">
      <c r="A236" s="10">
        <v>4127920</v>
      </c>
      <c r="B236" s="10" t="s">
        <v>56</v>
      </c>
      <c r="C236" s="10">
        <v>154</v>
      </c>
      <c r="D236" s="10" t="s">
        <v>38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>
        <v>1</v>
      </c>
      <c r="AD236" s="10"/>
      <c r="AE236" s="10">
        <v>2</v>
      </c>
      <c r="AF236" s="10"/>
      <c r="AG236" s="10"/>
      <c r="AH236" s="10"/>
      <c r="AI236" s="11"/>
      <c r="AJ236" s="23">
        <v>3</v>
      </c>
      <c r="AK236" s="12"/>
      <c r="AL236" s="10"/>
      <c r="AM236" s="10"/>
      <c r="AN236" s="10">
        <v>0</v>
      </c>
      <c r="AO236" s="10"/>
      <c r="AP236" s="10"/>
      <c r="AQ236" s="10"/>
      <c r="AR236" s="10">
        <v>0</v>
      </c>
      <c r="AS236" s="10"/>
      <c r="AT236" s="10">
        <v>0</v>
      </c>
      <c r="AU236" s="10"/>
      <c r="AV236" s="10"/>
      <c r="AW236" s="10"/>
      <c r="AX236" s="10"/>
      <c r="AY236" s="10"/>
      <c r="AZ236" s="10">
        <v>0</v>
      </c>
      <c r="BA236" s="10"/>
      <c r="BB236" s="10"/>
      <c r="BC236" s="10"/>
      <c r="BD236" s="10"/>
      <c r="BE236" s="10">
        <v>0</v>
      </c>
      <c r="BF236" s="10"/>
      <c r="BG236" s="10">
        <v>0</v>
      </c>
      <c r="BH236" s="10">
        <v>0</v>
      </c>
      <c r="BI236" s="13">
        <v>0</v>
      </c>
      <c r="BJ236" s="14">
        <v>0</v>
      </c>
      <c r="BK236" s="15">
        <v>3</v>
      </c>
      <c r="BL236" s="16">
        <v>30</v>
      </c>
      <c r="BM236" s="16">
        <f t="shared" si="3"/>
        <v>90</v>
      </c>
      <c r="BN236" s="20"/>
    </row>
    <row r="237" spans="1:66" x14ac:dyDescent="0.25">
      <c r="A237" s="10">
        <v>4127920</v>
      </c>
      <c r="B237" s="10" t="s">
        <v>56</v>
      </c>
      <c r="C237" s="10">
        <v>175</v>
      </c>
      <c r="D237" s="10" t="s">
        <v>38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>
        <v>42</v>
      </c>
      <c r="U237" s="10">
        <v>19</v>
      </c>
      <c r="V237" s="10">
        <v>29</v>
      </c>
      <c r="W237" s="10">
        <v>52</v>
      </c>
      <c r="X237" s="10">
        <v>18</v>
      </c>
      <c r="Y237" s="10">
        <v>8</v>
      </c>
      <c r="Z237" s="10"/>
      <c r="AA237" s="10">
        <v>5</v>
      </c>
      <c r="AB237" s="10"/>
      <c r="AC237" s="10">
        <v>198</v>
      </c>
      <c r="AD237" s="10"/>
      <c r="AE237" s="10">
        <v>160</v>
      </c>
      <c r="AF237" s="10">
        <v>2</v>
      </c>
      <c r="AG237" s="10"/>
      <c r="AH237" s="10">
        <v>96</v>
      </c>
      <c r="AI237" s="11">
        <v>63</v>
      </c>
      <c r="AJ237" s="23">
        <v>692</v>
      </c>
      <c r="AK237" s="12"/>
      <c r="AL237" s="10"/>
      <c r="AM237" s="10"/>
      <c r="AN237" s="10">
        <v>0</v>
      </c>
      <c r="AO237" s="10"/>
      <c r="AP237" s="10"/>
      <c r="AQ237" s="10"/>
      <c r="AR237" s="10">
        <v>0</v>
      </c>
      <c r="AS237" s="10"/>
      <c r="AT237" s="10">
        <v>0</v>
      </c>
      <c r="AU237" s="10"/>
      <c r="AV237" s="10"/>
      <c r="AW237" s="10"/>
      <c r="AX237" s="10"/>
      <c r="AY237" s="10"/>
      <c r="AZ237" s="10">
        <v>0</v>
      </c>
      <c r="BA237" s="10"/>
      <c r="BB237" s="10"/>
      <c r="BC237" s="10"/>
      <c r="BD237" s="10"/>
      <c r="BE237" s="10">
        <v>0</v>
      </c>
      <c r="BF237" s="10"/>
      <c r="BG237" s="10">
        <v>0</v>
      </c>
      <c r="BH237" s="10">
        <v>0</v>
      </c>
      <c r="BI237" s="13">
        <v>0</v>
      </c>
      <c r="BJ237" s="14">
        <v>0</v>
      </c>
      <c r="BK237" s="15">
        <v>692</v>
      </c>
      <c r="BL237" s="16">
        <v>30</v>
      </c>
      <c r="BM237" s="16">
        <f t="shared" si="3"/>
        <v>20760</v>
      </c>
      <c r="BN237" s="20"/>
    </row>
    <row r="238" spans="1:66" x14ac:dyDescent="0.25">
      <c r="A238" s="10">
        <v>4127920</v>
      </c>
      <c r="B238" s="10" t="s">
        <v>56</v>
      </c>
      <c r="C238" s="10">
        <v>281</v>
      </c>
      <c r="D238" s="10" t="s">
        <v>38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>
        <v>210</v>
      </c>
      <c r="AB238" s="10"/>
      <c r="AC238" s="10">
        <v>250</v>
      </c>
      <c r="AD238" s="10"/>
      <c r="AE238" s="10">
        <v>54</v>
      </c>
      <c r="AF238" s="10">
        <v>118</v>
      </c>
      <c r="AG238" s="10">
        <v>8</v>
      </c>
      <c r="AH238" s="10">
        <v>453</v>
      </c>
      <c r="AI238" s="11">
        <v>232</v>
      </c>
      <c r="AJ238" s="23">
        <v>1325</v>
      </c>
      <c r="AK238" s="12"/>
      <c r="AL238" s="10"/>
      <c r="AM238" s="10"/>
      <c r="AN238" s="10">
        <v>0</v>
      </c>
      <c r="AO238" s="10"/>
      <c r="AP238" s="10"/>
      <c r="AQ238" s="10"/>
      <c r="AR238" s="10">
        <v>0</v>
      </c>
      <c r="AS238" s="10"/>
      <c r="AT238" s="10">
        <v>0</v>
      </c>
      <c r="AU238" s="10"/>
      <c r="AV238" s="10"/>
      <c r="AW238" s="10"/>
      <c r="AX238" s="10"/>
      <c r="AY238" s="10"/>
      <c r="AZ238" s="10">
        <v>0</v>
      </c>
      <c r="BA238" s="10"/>
      <c r="BB238" s="10"/>
      <c r="BC238" s="10"/>
      <c r="BD238" s="10"/>
      <c r="BE238" s="10">
        <v>0</v>
      </c>
      <c r="BF238" s="10"/>
      <c r="BG238" s="10">
        <v>0</v>
      </c>
      <c r="BH238" s="10">
        <v>0</v>
      </c>
      <c r="BI238" s="13">
        <v>0</v>
      </c>
      <c r="BJ238" s="14">
        <v>0</v>
      </c>
      <c r="BK238" s="15">
        <v>1325</v>
      </c>
      <c r="BL238" s="16">
        <v>30</v>
      </c>
      <c r="BM238" s="16">
        <f t="shared" si="3"/>
        <v>39750</v>
      </c>
      <c r="BN238" s="20"/>
    </row>
    <row r="239" spans="1:66" x14ac:dyDescent="0.25">
      <c r="A239" s="10">
        <v>4127920</v>
      </c>
      <c r="B239" s="10" t="s">
        <v>56</v>
      </c>
      <c r="C239" s="10">
        <v>1030</v>
      </c>
      <c r="D239" s="10" t="s">
        <v>38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>
        <v>180</v>
      </c>
      <c r="AD239" s="10"/>
      <c r="AE239" s="10"/>
      <c r="AF239" s="10">
        <v>7</v>
      </c>
      <c r="AG239" s="10"/>
      <c r="AH239" s="10">
        <v>228</v>
      </c>
      <c r="AI239" s="11">
        <v>564</v>
      </c>
      <c r="AJ239" s="23">
        <v>979</v>
      </c>
      <c r="AK239" s="12"/>
      <c r="AL239" s="10"/>
      <c r="AM239" s="10"/>
      <c r="AN239" s="10">
        <v>0</v>
      </c>
      <c r="AO239" s="10"/>
      <c r="AP239" s="10"/>
      <c r="AQ239" s="10"/>
      <c r="AR239" s="10">
        <v>0</v>
      </c>
      <c r="AS239" s="10"/>
      <c r="AT239" s="10">
        <v>0</v>
      </c>
      <c r="AU239" s="10"/>
      <c r="AV239" s="10"/>
      <c r="AW239" s="10"/>
      <c r="AX239" s="10"/>
      <c r="AY239" s="10"/>
      <c r="AZ239" s="10">
        <v>0</v>
      </c>
      <c r="BA239" s="10"/>
      <c r="BB239" s="10"/>
      <c r="BC239" s="10"/>
      <c r="BD239" s="10"/>
      <c r="BE239" s="10">
        <v>0</v>
      </c>
      <c r="BF239" s="10"/>
      <c r="BG239" s="10">
        <v>0</v>
      </c>
      <c r="BH239" s="10">
        <v>0</v>
      </c>
      <c r="BI239" s="13">
        <v>0</v>
      </c>
      <c r="BJ239" s="14">
        <v>0</v>
      </c>
      <c r="BK239" s="15">
        <v>979</v>
      </c>
      <c r="BL239" s="16">
        <v>30</v>
      </c>
      <c r="BM239" s="16">
        <f t="shared" si="3"/>
        <v>29370</v>
      </c>
      <c r="BN239" s="20"/>
    </row>
    <row r="240" spans="1:66" x14ac:dyDescent="0.25">
      <c r="A240" s="10">
        <v>4127920</v>
      </c>
      <c r="B240" s="10" t="s">
        <v>56</v>
      </c>
      <c r="C240" s="10">
        <v>2711</v>
      </c>
      <c r="D240" s="10" t="s">
        <v>38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>
        <v>17</v>
      </c>
      <c r="AF240" s="10"/>
      <c r="AG240" s="10"/>
      <c r="AH240" s="10">
        <v>12</v>
      </c>
      <c r="AI240" s="11"/>
      <c r="AJ240" s="23">
        <v>29</v>
      </c>
      <c r="AK240" s="12"/>
      <c r="AL240" s="10"/>
      <c r="AM240" s="10"/>
      <c r="AN240" s="10">
        <v>0</v>
      </c>
      <c r="AO240" s="10"/>
      <c r="AP240" s="10"/>
      <c r="AQ240" s="10"/>
      <c r="AR240" s="10">
        <v>0</v>
      </c>
      <c r="AS240" s="10"/>
      <c r="AT240" s="10">
        <v>0</v>
      </c>
      <c r="AU240" s="10"/>
      <c r="AV240" s="10"/>
      <c r="AW240" s="10"/>
      <c r="AX240" s="10"/>
      <c r="AY240" s="10"/>
      <c r="AZ240" s="10">
        <v>0</v>
      </c>
      <c r="BA240" s="10"/>
      <c r="BB240" s="10"/>
      <c r="BC240" s="10"/>
      <c r="BD240" s="10"/>
      <c r="BE240" s="10">
        <v>0</v>
      </c>
      <c r="BF240" s="10"/>
      <c r="BG240" s="10">
        <v>0</v>
      </c>
      <c r="BH240" s="10">
        <v>0</v>
      </c>
      <c r="BI240" s="13">
        <v>0</v>
      </c>
      <c r="BJ240" s="14">
        <v>0</v>
      </c>
      <c r="BK240" s="15">
        <v>29</v>
      </c>
      <c r="BL240" s="16">
        <v>30</v>
      </c>
      <c r="BM240" s="16">
        <f t="shared" si="3"/>
        <v>870</v>
      </c>
      <c r="BN240" s="20"/>
    </row>
    <row r="241" spans="1:66" x14ac:dyDescent="0.25">
      <c r="A241" s="10">
        <v>4127920</v>
      </c>
      <c r="B241" s="10" t="s">
        <v>56</v>
      </c>
      <c r="C241" s="10">
        <v>4368</v>
      </c>
      <c r="D241" s="10" t="s">
        <v>38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>
        <v>1</v>
      </c>
      <c r="AF241" s="10"/>
      <c r="AG241" s="10"/>
      <c r="AH241" s="10"/>
      <c r="AI241" s="11"/>
      <c r="AJ241" s="23">
        <v>1</v>
      </c>
      <c r="AK241" s="12"/>
      <c r="AL241" s="10"/>
      <c r="AM241" s="10"/>
      <c r="AN241" s="10">
        <v>0</v>
      </c>
      <c r="AO241" s="10"/>
      <c r="AP241" s="10"/>
      <c r="AQ241" s="10"/>
      <c r="AR241" s="10">
        <v>0</v>
      </c>
      <c r="AS241" s="10"/>
      <c r="AT241" s="10">
        <v>0</v>
      </c>
      <c r="AU241" s="10"/>
      <c r="AV241" s="10"/>
      <c r="AW241" s="10"/>
      <c r="AX241" s="10"/>
      <c r="AY241" s="10"/>
      <c r="AZ241" s="10">
        <v>0</v>
      </c>
      <c r="BA241" s="10"/>
      <c r="BB241" s="10"/>
      <c r="BC241" s="10"/>
      <c r="BD241" s="10"/>
      <c r="BE241" s="10">
        <v>0</v>
      </c>
      <c r="BF241" s="10"/>
      <c r="BG241" s="10">
        <v>0</v>
      </c>
      <c r="BH241" s="10">
        <v>0</v>
      </c>
      <c r="BI241" s="13">
        <v>0</v>
      </c>
      <c r="BJ241" s="14">
        <v>0</v>
      </c>
      <c r="BK241" s="15">
        <v>1</v>
      </c>
      <c r="BL241" s="16">
        <v>30</v>
      </c>
      <c r="BM241" s="16">
        <f t="shared" si="3"/>
        <v>30</v>
      </c>
      <c r="BN241" s="20"/>
    </row>
    <row r="242" spans="1:66" x14ac:dyDescent="0.25">
      <c r="A242" s="10">
        <v>4127920</v>
      </c>
      <c r="B242" s="10" t="s">
        <v>56</v>
      </c>
      <c r="C242" s="10">
        <v>5967</v>
      </c>
      <c r="D242" s="10" t="s">
        <v>38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>
        <v>3</v>
      </c>
      <c r="U242" s="10">
        <v>5</v>
      </c>
      <c r="V242" s="10">
        <v>12</v>
      </c>
      <c r="W242" s="10">
        <v>133</v>
      </c>
      <c r="X242" s="10">
        <v>14</v>
      </c>
      <c r="Y242" s="10">
        <v>22</v>
      </c>
      <c r="Z242" s="10"/>
      <c r="AA242" s="10">
        <v>17</v>
      </c>
      <c r="AB242" s="10"/>
      <c r="AC242" s="10">
        <v>786</v>
      </c>
      <c r="AD242" s="10"/>
      <c r="AE242" s="10">
        <v>209</v>
      </c>
      <c r="AF242" s="10">
        <v>6</v>
      </c>
      <c r="AG242" s="10">
        <v>40</v>
      </c>
      <c r="AH242" s="10">
        <v>322</v>
      </c>
      <c r="AI242" s="11">
        <v>600</v>
      </c>
      <c r="AJ242" s="23">
        <v>2169</v>
      </c>
      <c r="AK242" s="12"/>
      <c r="AL242" s="10"/>
      <c r="AM242" s="10"/>
      <c r="AN242" s="10">
        <v>0</v>
      </c>
      <c r="AO242" s="10"/>
      <c r="AP242" s="10"/>
      <c r="AQ242" s="10"/>
      <c r="AR242" s="10">
        <v>0</v>
      </c>
      <c r="AS242" s="10"/>
      <c r="AT242" s="10">
        <v>0</v>
      </c>
      <c r="AU242" s="10"/>
      <c r="AV242" s="10"/>
      <c r="AW242" s="10"/>
      <c r="AX242" s="10"/>
      <c r="AY242" s="10"/>
      <c r="AZ242" s="10">
        <v>0</v>
      </c>
      <c r="BA242" s="10"/>
      <c r="BB242" s="10"/>
      <c r="BC242" s="10"/>
      <c r="BD242" s="10"/>
      <c r="BE242" s="10">
        <v>0</v>
      </c>
      <c r="BF242" s="10"/>
      <c r="BG242" s="10">
        <v>0</v>
      </c>
      <c r="BH242" s="10">
        <v>0</v>
      </c>
      <c r="BI242" s="13">
        <v>0</v>
      </c>
      <c r="BJ242" s="14">
        <v>0</v>
      </c>
      <c r="BK242" s="15">
        <v>2169</v>
      </c>
      <c r="BL242" s="16">
        <v>30</v>
      </c>
      <c r="BM242" s="16">
        <f t="shared" si="3"/>
        <v>65070</v>
      </c>
      <c r="BN242" s="20"/>
    </row>
    <row r="243" spans="1:66" x14ac:dyDescent="0.25">
      <c r="A243" s="10">
        <v>4127920</v>
      </c>
      <c r="B243" s="10" t="s">
        <v>56</v>
      </c>
      <c r="C243" s="10">
        <v>7854</v>
      </c>
      <c r="D243" s="10" t="s">
        <v>38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>
        <v>12</v>
      </c>
      <c r="AD243" s="10"/>
      <c r="AE243" s="10"/>
      <c r="AF243" s="10"/>
      <c r="AG243" s="10"/>
      <c r="AH243" s="10"/>
      <c r="AI243" s="11">
        <v>96</v>
      </c>
      <c r="AJ243" s="23">
        <v>108</v>
      </c>
      <c r="AK243" s="12"/>
      <c r="AL243" s="10"/>
      <c r="AM243" s="10"/>
      <c r="AN243" s="10">
        <v>0</v>
      </c>
      <c r="AO243" s="10"/>
      <c r="AP243" s="10"/>
      <c r="AQ243" s="10"/>
      <c r="AR243" s="10">
        <v>0</v>
      </c>
      <c r="AS243" s="10"/>
      <c r="AT243" s="10">
        <v>0</v>
      </c>
      <c r="AU243" s="10"/>
      <c r="AV243" s="10"/>
      <c r="AW243" s="10"/>
      <c r="AX243" s="10"/>
      <c r="AY243" s="10"/>
      <c r="AZ243" s="10">
        <v>0</v>
      </c>
      <c r="BA243" s="10"/>
      <c r="BB243" s="10"/>
      <c r="BC243" s="10"/>
      <c r="BD243" s="10"/>
      <c r="BE243" s="10">
        <v>0</v>
      </c>
      <c r="BF243" s="10"/>
      <c r="BG243" s="10">
        <v>0</v>
      </c>
      <c r="BH243" s="10">
        <v>0</v>
      </c>
      <c r="BI243" s="13">
        <v>0</v>
      </c>
      <c r="BJ243" s="14">
        <v>0</v>
      </c>
      <c r="BK243" s="15">
        <v>108</v>
      </c>
      <c r="BL243" s="16">
        <v>30</v>
      </c>
      <c r="BM243" s="16">
        <f t="shared" si="3"/>
        <v>3240</v>
      </c>
      <c r="BN243" s="20"/>
    </row>
    <row r="244" spans="1:66" x14ac:dyDescent="0.25">
      <c r="A244" s="10">
        <v>4129848</v>
      </c>
      <c r="B244" s="10" t="s">
        <v>57</v>
      </c>
      <c r="C244" s="10">
        <v>31</v>
      </c>
      <c r="D244" s="10" t="s">
        <v>30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>
        <v>2</v>
      </c>
      <c r="Z244" s="10"/>
      <c r="AA244" s="10"/>
      <c r="AB244" s="10"/>
      <c r="AC244" s="10">
        <v>13</v>
      </c>
      <c r="AD244" s="10"/>
      <c r="AE244" s="10">
        <v>2</v>
      </c>
      <c r="AF244" s="10">
        <v>1</v>
      </c>
      <c r="AG244" s="10"/>
      <c r="AH244" s="10"/>
      <c r="AI244" s="11"/>
      <c r="AJ244" s="23">
        <v>18</v>
      </c>
      <c r="AK244" s="12"/>
      <c r="AL244" s="10"/>
      <c r="AM244" s="10"/>
      <c r="AN244" s="10">
        <v>0</v>
      </c>
      <c r="AO244" s="10"/>
      <c r="AP244" s="10"/>
      <c r="AQ244" s="10"/>
      <c r="AR244" s="10">
        <v>0</v>
      </c>
      <c r="AS244" s="10"/>
      <c r="AT244" s="10">
        <v>0</v>
      </c>
      <c r="AU244" s="10"/>
      <c r="AV244" s="10"/>
      <c r="AW244" s="10"/>
      <c r="AX244" s="10"/>
      <c r="AY244" s="10"/>
      <c r="AZ244" s="10">
        <v>0</v>
      </c>
      <c r="BA244" s="10"/>
      <c r="BB244" s="10"/>
      <c r="BC244" s="10"/>
      <c r="BD244" s="10"/>
      <c r="BE244" s="10">
        <v>0</v>
      </c>
      <c r="BF244" s="10"/>
      <c r="BG244" s="10">
        <v>0</v>
      </c>
      <c r="BH244" s="10">
        <v>0</v>
      </c>
      <c r="BI244" s="13">
        <v>0</v>
      </c>
      <c r="BJ244" s="14">
        <v>0</v>
      </c>
      <c r="BK244" s="15">
        <v>18</v>
      </c>
      <c r="BL244" s="16">
        <v>34</v>
      </c>
      <c r="BM244" s="16">
        <f t="shared" si="3"/>
        <v>612</v>
      </c>
      <c r="BN244" s="20"/>
    </row>
    <row r="245" spans="1:66" x14ac:dyDescent="0.25">
      <c r="A245" s="10">
        <v>4129848</v>
      </c>
      <c r="B245" s="10" t="s">
        <v>57</v>
      </c>
      <c r="C245" s="10">
        <v>64</v>
      </c>
      <c r="D245" s="10" t="s">
        <v>30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>
        <v>100</v>
      </c>
      <c r="Z245" s="10"/>
      <c r="AA245" s="10">
        <v>20</v>
      </c>
      <c r="AB245" s="10"/>
      <c r="AC245" s="10">
        <v>6</v>
      </c>
      <c r="AD245" s="10"/>
      <c r="AE245" s="10">
        <v>9</v>
      </c>
      <c r="AF245" s="10">
        <v>113</v>
      </c>
      <c r="AG245" s="10"/>
      <c r="AH245" s="10"/>
      <c r="AI245" s="11"/>
      <c r="AJ245" s="23">
        <v>248</v>
      </c>
      <c r="AK245" s="12"/>
      <c r="AL245" s="10"/>
      <c r="AM245" s="10"/>
      <c r="AN245" s="10">
        <v>0</v>
      </c>
      <c r="AO245" s="10"/>
      <c r="AP245" s="10"/>
      <c r="AQ245" s="10"/>
      <c r="AR245" s="10">
        <v>0</v>
      </c>
      <c r="AS245" s="10"/>
      <c r="AT245" s="10">
        <v>0</v>
      </c>
      <c r="AU245" s="10"/>
      <c r="AV245" s="10"/>
      <c r="AW245" s="10"/>
      <c r="AX245" s="10"/>
      <c r="AY245" s="10"/>
      <c r="AZ245" s="10">
        <v>0</v>
      </c>
      <c r="BA245" s="10"/>
      <c r="BB245" s="10"/>
      <c r="BC245" s="10"/>
      <c r="BD245" s="10"/>
      <c r="BE245" s="10">
        <v>0</v>
      </c>
      <c r="BF245" s="10"/>
      <c r="BG245" s="10">
        <v>0</v>
      </c>
      <c r="BH245" s="10">
        <v>0</v>
      </c>
      <c r="BI245" s="13">
        <v>0</v>
      </c>
      <c r="BJ245" s="14">
        <v>0</v>
      </c>
      <c r="BK245" s="15">
        <v>248</v>
      </c>
      <c r="BL245" s="16">
        <v>34</v>
      </c>
      <c r="BM245" s="16">
        <f t="shared" si="3"/>
        <v>8432</v>
      </c>
      <c r="BN245" s="20"/>
    </row>
    <row r="246" spans="1:66" x14ac:dyDescent="0.25">
      <c r="A246" s="10">
        <v>4129848</v>
      </c>
      <c r="B246" s="10" t="s">
        <v>57</v>
      </c>
      <c r="C246" s="10">
        <v>121</v>
      </c>
      <c r="D246" s="10" t="s">
        <v>30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>
        <v>303</v>
      </c>
      <c r="Z246" s="10"/>
      <c r="AA246" s="10">
        <v>6</v>
      </c>
      <c r="AB246" s="10"/>
      <c r="AC246" s="10"/>
      <c r="AD246" s="10"/>
      <c r="AE246" s="10">
        <v>143</v>
      </c>
      <c r="AF246" s="10">
        <v>12</v>
      </c>
      <c r="AG246" s="10"/>
      <c r="AH246" s="10"/>
      <c r="AI246" s="11"/>
      <c r="AJ246" s="23">
        <v>464</v>
      </c>
      <c r="AK246" s="12"/>
      <c r="AL246" s="10"/>
      <c r="AM246" s="10"/>
      <c r="AN246" s="10">
        <v>0</v>
      </c>
      <c r="AO246" s="10"/>
      <c r="AP246" s="10"/>
      <c r="AQ246" s="10"/>
      <c r="AR246" s="10">
        <v>0</v>
      </c>
      <c r="AS246" s="10"/>
      <c r="AT246" s="10">
        <v>0</v>
      </c>
      <c r="AU246" s="10"/>
      <c r="AV246" s="10"/>
      <c r="AW246" s="10"/>
      <c r="AX246" s="10"/>
      <c r="AY246" s="10"/>
      <c r="AZ246" s="10">
        <v>0</v>
      </c>
      <c r="BA246" s="10"/>
      <c r="BB246" s="10"/>
      <c r="BC246" s="10"/>
      <c r="BD246" s="10"/>
      <c r="BE246" s="10">
        <v>0</v>
      </c>
      <c r="BF246" s="10"/>
      <c r="BG246" s="10">
        <v>0</v>
      </c>
      <c r="BH246" s="10">
        <v>0</v>
      </c>
      <c r="BI246" s="13">
        <v>0</v>
      </c>
      <c r="BJ246" s="14">
        <v>0</v>
      </c>
      <c r="BK246" s="15">
        <v>464</v>
      </c>
      <c r="BL246" s="16">
        <v>34</v>
      </c>
      <c r="BM246" s="16">
        <f t="shared" si="3"/>
        <v>15776</v>
      </c>
      <c r="BN246" s="20"/>
    </row>
    <row r="247" spans="1:66" x14ac:dyDescent="0.25">
      <c r="A247" s="10">
        <v>4129848</v>
      </c>
      <c r="B247" s="10" t="s">
        <v>57</v>
      </c>
      <c r="C247" s="10">
        <v>1069</v>
      </c>
      <c r="D247" s="10" t="s">
        <v>30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>
        <v>3</v>
      </c>
      <c r="Z247" s="10"/>
      <c r="AA247" s="10"/>
      <c r="AB247" s="10"/>
      <c r="AC247" s="10">
        <v>1</v>
      </c>
      <c r="AD247" s="10"/>
      <c r="AE247" s="10"/>
      <c r="AF247" s="10">
        <v>21</v>
      </c>
      <c r="AG247" s="10"/>
      <c r="AH247" s="10"/>
      <c r="AI247" s="11"/>
      <c r="AJ247" s="23">
        <v>25</v>
      </c>
      <c r="AK247" s="12"/>
      <c r="AL247" s="10"/>
      <c r="AM247" s="10"/>
      <c r="AN247" s="10">
        <v>0</v>
      </c>
      <c r="AO247" s="10"/>
      <c r="AP247" s="10"/>
      <c r="AQ247" s="10"/>
      <c r="AR247" s="10">
        <v>0</v>
      </c>
      <c r="AS247" s="10"/>
      <c r="AT247" s="10">
        <v>0</v>
      </c>
      <c r="AU247" s="10"/>
      <c r="AV247" s="10"/>
      <c r="AW247" s="10"/>
      <c r="AX247" s="10"/>
      <c r="AY247" s="10"/>
      <c r="AZ247" s="10">
        <v>0</v>
      </c>
      <c r="BA247" s="10"/>
      <c r="BB247" s="10"/>
      <c r="BC247" s="10"/>
      <c r="BD247" s="10"/>
      <c r="BE247" s="10">
        <v>0</v>
      </c>
      <c r="BF247" s="10"/>
      <c r="BG247" s="10">
        <v>0</v>
      </c>
      <c r="BH247" s="10">
        <v>0</v>
      </c>
      <c r="BI247" s="13">
        <v>0</v>
      </c>
      <c r="BJ247" s="14">
        <v>0</v>
      </c>
      <c r="BK247" s="15">
        <v>25</v>
      </c>
      <c r="BL247" s="16">
        <v>34</v>
      </c>
      <c r="BM247" s="16">
        <f t="shared" si="3"/>
        <v>850</v>
      </c>
      <c r="BN247" s="20"/>
    </row>
    <row r="248" spans="1:66" x14ac:dyDescent="0.25">
      <c r="A248" s="10">
        <v>4129848</v>
      </c>
      <c r="B248" s="10" t="s">
        <v>57</v>
      </c>
      <c r="C248" s="10">
        <v>4368</v>
      </c>
      <c r="D248" s="10" t="s">
        <v>30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>
        <v>3</v>
      </c>
      <c r="AG248" s="10"/>
      <c r="AH248" s="10"/>
      <c r="AI248" s="11"/>
      <c r="AJ248" s="23">
        <v>3</v>
      </c>
      <c r="AK248" s="12"/>
      <c r="AL248" s="10"/>
      <c r="AM248" s="10"/>
      <c r="AN248" s="10">
        <v>0</v>
      </c>
      <c r="AO248" s="10"/>
      <c r="AP248" s="10"/>
      <c r="AQ248" s="10"/>
      <c r="AR248" s="10">
        <v>0</v>
      </c>
      <c r="AS248" s="10"/>
      <c r="AT248" s="10">
        <v>0</v>
      </c>
      <c r="AU248" s="10"/>
      <c r="AV248" s="10"/>
      <c r="AW248" s="10"/>
      <c r="AX248" s="10"/>
      <c r="AY248" s="10"/>
      <c r="AZ248" s="10">
        <v>0</v>
      </c>
      <c r="BA248" s="10"/>
      <c r="BB248" s="10"/>
      <c r="BC248" s="10"/>
      <c r="BD248" s="10"/>
      <c r="BE248" s="10">
        <v>0</v>
      </c>
      <c r="BF248" s="10"/>
      <c r="BG248" s="10">
        <v>0</v>
      </c>
      <c r="BH248" s="10">
        <v>0</v>
      </c>
      <c r="BI248" s="13">
        <v>0</v>
      </c>
      <c r="BJ248" s="14">
        <v>0</v>
      </c>
      <c r="BK248" s="15">
        <v>3</v>
      </c>
      <c r="BL248" s="16">
        <v>34</v>
      </c>
      <c r="BM248" s="16">
        <f t="shared" si="3"/>
        <v>102</v>
      </c>
      <c r="BN248" s="20"/>
    </row>
    <row r="249" spans="1:66" x14ac:dyDescent="0.25">
      <c r="A249" s="10">
        <v>4129848</v>
      </c>
      <c r="B249" s="10" t="s">
        <v>57</v>
      </c>
      <c r="C249" s="10">
        <v>7174</v>
      </c>
      <c r="D249" s="10" t="s">
        <v>30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>
        <v>112</v>
      </c>
      <c r="Z249" s="10"/>
      <c r="AA249" s="10">
        <v>657</v>
      </c>
      <c r="AB249" s="10"/>
      <c r="AC249" s="10">
        <v>628</v>
      </c>
      <c r="AD249" s="10"/>
      <c r="AE249" s="10">
        <v>208</v>
      </c>
      <c r="AF249" s="10">
        <v>182</v>
      </c>
      <c r="AG249" s="10"/>
      <c r="AH249" s="10"/>
      <c r="AI249" s="11"/>
      <c r="AJ249" s="23">
        <v>1787</v>
      </c>
      <c r="AK249" s="12"/>
      <c r="AL249" s="10"/>
      <c r="AM249" s="10"/>
      <c r="AN249" s="10">
        <v>0</v>
      </c>
      <c r="AO249" s="10"/>
      <c r="AP249" s="10"/>
      <c r="AQ249" s="10"/>
      <c r="AR249" s="10">
        <v>0</v>
      </c>
      <c r="AS249" s="10"/>
      <c r="AT249" s="10">
        <v>0</v>
      </c>
      <c r="AU249" s="10"/>
      <c r="AV249" s="10"/>
      <c r="AW249" s="10"/>
      <c r="AX249" s="10"/>
      <c r="AY249" s="10"/>
      <c r="AZ249" s="10">
        <v>0</v>
      </c>
      <c r="BA249" s="10"/>
      <c r="BB249" s="10"/>
      <c r="BC249" s="10"/>
      <c r="BD249" s="10"/>
      <c r="BE249" s="10">
        <v>0</v>
      </c>
      <c r="BF249" s="10"/>
      <c r="BG249" s="10">
        <v>0</v>
      </c>
      <c r="BH249" s="10">
        <v>0</v>
      </c>
      <c r="BI249" s="13">
        <v>0</v>
      </c>
      <c r="BJ249" s="14">
        <v>0</v>
      </c>
      <c r="BK249" s="15">
        <v>1787</v>
      </c>
      <c r="BL249" s="16">
        <v>34</v>
      </c>
      <c r="BM249" s="16">
        <f t="shared" si="3"/>
        <v>60758</v>
      </c>
      <c r="BN249" s="20"/>
    </row>
    <row r="250" spans="1:66" x14ac:dyDescent="0.25">
      <c r="A250" s="10">
        <v>4129848</v>
      </c>
      <c r="B250" s="10" t="s">
        <v>57</v>
      </c>
      <c r="C250" s="10">
        <v>7600</v>
      </c>
      <c r="D250" s="10" t="s">
        <v>30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>
        <v>4</v>
      </c>
      <c r="Z250" s="10"/>
      <c r="AA250" s="10"/>
      <c r="AB250" s="10"/>
      <c r="AC250" s="10"/>
      <c r="AD250" s="10"/>
      <c r="AE250" s="10">
        <v>3</v>
      </c>
      <c r="AF250" s="10">
        <v>1</v>
      </c>
      <c r="AG250" s="10"/>
      <c r="AH250" s="10"/>
      <c r="AI250" s="11"/>
      <c r="AJ250" s="23">
        <v>8</v>
      </c>
      <c r="AK250" s="12"/>
      <c r="AL250" s="10"/>
      <c r="AM250" s="10"/>
      <c r="AN250" s="10">
        <v>0</v>
      </c>
      <c r="AO250" s="10"/>
      <c r="AP250" s="10"/>
      <c r="AQ250" s="10"/>
      <c r="AR250" s="10">
        <v>0</v>
      </c>
      <c r="AS250" s="10"/>
      <c r="AT250" s="10">
        <v>0</v>
      </c>
      <c r="AU250" s="10"/>
      <c r="AV250" s="10"/>
      <c r="AW250" s="10"/>
      <c r="AX250" s="10"/>
      <c r="AY250" s="10"/>
      <c r="AZ250" s="10">
        <v>0</v>
      </c>
      <c r="BA250" s="10"/>
      <c r="BB250" s="10"/>
      <c r="BC250" s="10"/>
      <c r="BD250" s="10"/>
      <c r="BE250" s="10">
        <v>0</v>
      </c>
      <c r="BF250" s="10"/>
      <c r="BG250" s="10">
        <v>0</v>
      </c>
      <c r="BH250" s="10">
        <v>0</v>
      </c>
      <c r="BI250" s="13">
        <v>0</v>
      </c>
      <c r="BJ250" s="14">
        <v>0</v>
      </c>
      <c r="BK250" s="15">
        <v>8</v>
      </c>
      <c r="BL250" s="16">
        <v>34</v>
      </c>
      <c r="BM250" s="16">
        <f t="shared" si="3"/>
        <v>272</v>
      </c>
      <c r="BN250" s="20"/>
    </row>
    <row r="251" spans="1:66" x14ac:dyDescent="0.25">
      <c r="A251" s="10">
        <v>4129848</v>
      </c>
      <c r="B251" s="10" t="s">
        <v>57</v>
      </c>
      <c r="C251" s="10">
        <v>8419</v>
      </c>
      <c r="D251" s="10" t="s">
        <v>30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>
        <v>2</v>
      </c>
      <c r="Z251" s="10"/>
      <c r="AA251" s="10">
        <v>132</v>
      </c>
      <c r="AB251" s="10"/>
      <c r="AC251" s="10">
        <v>10</v>
      </c>
      <c r="AD251" s="10"/>
      <c r="AE251" s="10">
        <v>120</v>
      </c>
      <c r="AF251" s="10">
        <v>297</v>
      </c>
      <c r="AG251" s="10"/>
      <c r="AH251" s="10"/>
      <c r="AI251" s="11"/>
      <c r="AJ251" s="23">
        <v>561</v>
      </c>
      <c r="AK251" s="12"/>
      <c r="AL251" s="10"/>
      <c r="AM251" s="10"/>
      <c r="AN251" s="10">
        <v>0</v>
      </c>
      <c r="AO251" s="10"/>
      <c r="AP251" s="10"/>
      <c r="AQ251" s="10"/>
      <c r="AR251" s="10">
        <v>0</v>
      </c>
      <c r="AS251" s="10"/>
      <c r="AT251" s="10">
        <v>0</v>
      </c>
      <c r="AU251" s="10"/>
      <c r="AV251" s="10"/>
      <c r="AW251" s="10"/>
      <c r="AX251" s="10"/>
      <c r="AY251" s="10"/>
      <c r="AZ251" s="10">
        <v>0</v>
      </c>
      <c r="BA251" s="10"/>
      <c r="BB251" s="10"/>
      <c r="BC251" s="10"/>
      <c r="BD251" s="10"/>
      <c r="BE251" s="10">
        <v>0</v>
      </c>
      <c r="BF251" s="10"/>
      <c r="BG251" s="10">
        <v>0</v>
      </c>
      <c r="BH251" s="10">
        <v>0</v>
      </c>
      <c r="BI251" s="13">
        <v>0</v>
      </c>
      <c r="BJ251" s="14">
        <v>0</v>
      </c>
      <c r="BK251" s="15">
        <v>561</v>
      </c>
      <c r="BL251" s="16">
        <v>34</v>
      </c>
      <c r="BM251" s="16">
        <f t="shared" si="3"/>
        <v>19074</v>
      </c>
      <c r="BN251" s="20"/>
    </row>
    <row r="252" spans="1:66" x14ac:dyDescent="0.25">
      <c r="A252" s="10">
        <v>4129934</v>
      </c>
      <c r="B252" s="10" t="s">
        <v>58</v>
      </c>
      <c r="C252" s="10">
        <v>52</v>
      </c>
      <c r="D252" s="10" t="s">
        <v>32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>
        <v>1</v>
      </c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23">
        <v>1</v>
      </c>
      <c r="AK252" s="12"/>
      <c r="AL252" s="10"/>
      <c r="AM252" s="10"/>
      <c r="AN252" s="10">
        <v>0</v>
      </c>
      <c r="AO252" s="10"/>
      <c r="AP252" s="10"/>
      <c r="AQ252" s="10"/>
      <c r="AR252" s="10">
        <v>0</v>
      </c>
      <c r="AS252" s="10"/>
      <c r="AT252" s="10">
        <v>0</v>
      </c>
      <c r="AU252" s="10"/>
      <c r="AV252" s="10"/>
      <c r="AW252" s="10"/>
      <c r="AX252" s="10"/>
      <c r="AY252" s="10"/>
      <c r="AZ252" s="10">
        <v>0</v>
      </c>
      <c r="BA252" s="10"/>
      <c r="BB252" s="10"/>
      <c r="BC252" s="10"/>
      <c r="BD252" s="10"/>
      <c r="BE252" s="10">
        <v>0</v>
      </c>
      <c r="BF252" s="10"/>
      <c r="BG252" s="10">
        <v>0</v>
      </c>
      <c r="BH252" s="10">
        <v>0</v>
      </c>
      <c r="BI252" s="13">
        <v>0</v>
      </c>
      <c r="BJ252" s="14">
        <v>0</v>
      </c>
      <c r="BK252" s="15">
        <v>1</v>
      </c>
      <c r="BL252" s="16">
        <v>30</v>
      </c>
      <c r="BM252" s="16">
        <f t="shared" si="3"/>
        <v>30</v>
      </c>
      <c r="BN252" s="20"/>
    </row>
    <row r="253" spans="1:66" x14ac:dyDescent="0.25">
      <c r="A253" s="10">
        <v>4129934</v>
      </c>
      <c r="B253" s="10" t="s">
        <v>58</v>
      </c>
      <c r="C253" s="10">
        <v>90</v>
      </c>
      <c r="D253" s="10" t="s">
        <v>32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>
        <v>1</v>
      </c>
      <c r="W253" s="10">
        <v>2</v>
      </c>
      <c r="X253" s="10">
        <v>8</v>
      </c>
      <c r="Y253" s="10">
        <v>1</v>
      </c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23">
        <v>12</v>
      </c>
      <c r="AK253" s="12"/>
      <c r="AL253" s="10"/>
      <c r="AM253" s="10"/>
      <c r="AN253" s="10">
        <v>0</v>
      </c>
      <c r="AO253" s="10"/>
      <c r="AP253" s="10"/>
      <c r="AQ253" s="10">
        <v>12</v>
      </c>
      <c r="AR253" s="10">
        <v>0</v>
      </c>
      <c r="AS253" s="10"/>
      <c r="AT253" s="10">
        <v>0</v>
      </c>
      <c r="AU253" s="10"/>
      <c r="AV253" s="10"/>
      <c r="AW253" s="10"/>
      <c r="AX253" s="10"/>
      <c r="AY253" s="10"/>
      <c r="AZ253" s="10">
        <v>0</v>
      </c>
      <c r="BA253" s="10"/>
      <c r="BB253" s="10"/>
      <c r="BC253" s="10"/>
      <c r="BD253" s="10"/>
      <c r="BE253" s="10">
        <v>0</v>
      </c>
      <c r="BF253" s="10"/>
      <c r="BG253" s="10">
        <v>0</v>
      </c>
      <c r="BH253" s="10">
        <v>0</v>
      </c>
      <c r="BI253" s="13">
        <v>12</v>
      </c>
      <c r="BJ253" s="14">
        <v>144</v>
      </c>
      <c r="BK253" s="15">
        <v>156</v>
      </c>
      <c r="BL253" s="16">
        <v>30</v>
      </c>
      <c r="BM253" s="16">
        <f t="shared" si="3"/>
        <v>4680</v>
      </c>
      <c r="BN253" s="20"/>
    </row>
    <row r="254" spans="1:66" x14ac:dyDescent="0.25">
      <c r="A254" s="10">
        <v>4129934</v>
      </c>
      <c r="B254" s="10" t="s">
        <v>58</v>
      </c>
      <c r="C254" s="10">
        <v>719</v>
      </c>
      <c r="D254" s="10" t="s">
        <v>32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>
        <v>1</v>
      </c>
      <c r="Y254" s="10"/>
      <c r="Z254" s="10"/>
      <c r="AA254" s="10"/>
      <c r="AB254" s="10"/>
      <c r="AC254" s="10">
        <v>1</v>
      </c>
      <c r="AD254" s="10"/>
      <c r="AE254" s="10"/>
      <c r="AF254" s="10"/>
      <c r="AG254" s="10"/>
      <c r="AH254" s="10"/>
      <c r="AI254" s="11"/>
      <c r="AJ254" s="23">
        <v>2</v>
      </c>
      <c r="AK254" s="12"/>
      <c r="AL254" s="10"/>
      <c r="AM254" s="10"/>
      <c r="AN254" s="10">
        <v>0</v>
      </c>
      <c r="AO254" s="10"/>
      <c r="AP254" s="10"/>
      <c r="AQ254" s="10"/>
      <c r="AR254" s="10">
        <v>0</v>
      </c>
      <c r="AS254" s="10"/>
      <c r="AT254" s="10">
        <v>0</v>
      </c>
      <c r="AU254" s="10"/>
      <c r="AV254" s="10"/>
      <c r="AW254" s="10"/>
      <c r="AX254" s="10"/>
      <c r="AY254" s="10"/>
      <c r="AZ254" s="10">
        <v>0</v>
      </c>
      <c r="BA254" s="10"/>
      <c r="BB254" s="10"/>
      <c r="BC254" s="10"/>
      <c r="BD254" s="10"/>
      <c r="BE254" s="10">
        <v>0</v>
      </c>
      <c r="BF254" s="10"/>
      <c r="BG254" s="10">
        <v>0</v>
      </c>
      <c r="BH254" s="10">
        <v>0</v>
      </c>
      <c r="BI254" s="13">
        <v>0</v>
      </c>
      <c r="BJ254" s="14">
        <v>0</v>
      </c>
      <c r="BK254" s="15">
        <v>2</v>
      </c>
      <c r="BL254" s="16">
        <v>30</v>
      </c>
      <c r="BM254" s="16">
        <f t="shared" si="3"/>
        <v>60</v>
      </c>
      <c r="BN254" s="20"/>
    </row>
    <row r="255" spans="1:66" x14ac:dyDescent="0.25">
      <c r="A255" s="10">
        <v>4129934</v>
      </c>
      <c r="B255" s="10" t="s">
        <v>58</v>
      </c>
      <c r="C255" s="10">
        <v>2297</v>
      </c>
      <c r="D255" s="10" t="s">
        <v>32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>
        <v>15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23">
        <v>15</v>
      </c>
      <c r="AK255" s="12"/>
      <c r="AL255" s="10"/>
      <c r="AM255" s="10"/>
      <c r="AN255" s="10">
        <v>0</v>
      </c>
      <c r="AO255" s="10"/>
      <c r="AP255" s="10"/>
      <c r="AQ255" s="10">
        <v>12</v>
      </c>
      <c r="AR255" s="10">
        <v>0</v>
      </c>
      <c r="AS255" s="10"/>
      <c r="AT255" s="10">
        <v>0</v>
      </c>
      <c r="AU255" s="10"/>
      <c r="AV255" s="10"/>
      <c r="AW255" s="10"/>
      <c r="AX255" s="10"/>
      <c r="AY255" s="10">
        <v>108</v>
      </c>
      <c r="AZ255" s="10">
        <v>456</v>
      </c>
      <c r="BA255" s="10"/>
      <c r="BB255" s="10"/>
      <c r="BC255" s="10"/>
      <c r="BD255" s="10"/>
      <c r="BE255" s="10">
        <v>0</v>
      </c>
      <c r="BF255" s="10"/>
      <c r="BG255" s="10">
        <v>0</v>
      </c>
      <c r="BH255" s="10">
        <v>0</v>
      </c>
      <c r="BI255" s="13">
        <v>576</v>
      </c>
      <c r="BJ255" s="14">
        <v>6912</v>
      </c>
      <c r="BK255" s="15">
        <v>6927</v>
      </c>
      <c r="BL255" s="16">
        <v>30</v>
      </c>
      <c r="BM255" s="16">
        <f t="shared" si="3"/>
        <v>207810</v>
      </c>
      <c r="BN255" s="20"/>
    </row>
    <row r="256" spans="1:66" x14ac:dyDescent="0.25">
      <c r="A256" s="10">
        <v>4129934</v>
      </c>
      <c r="B256" s="10" t="s">
        <v>58</v>
      </c>
      <c r="C256" s="10">
        <v>5217</v>
      </c>
      <c r="D256" s="10" t="s">
        <v>32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23">
        <v>0</v>
      </c>
      <c r="AK256" s="12"/>
      <c r="AL256" s="10"/>
      <c r="AM256" s="10"/>
      <c r="AN256" s="10">
        <v>0</v>
      </c>
      <c r="AO256" s="10"/>
      <c r="AP256" s="10"/>
      <c r="AQ256" s="10"/>
      <c r="AR256" s="10">
        <v>0</v>
      </c>
      <c r="AS256" s="10"/>
      <c r="AT256" s="10">
        <v>0</v>
      </c>
      <c r="AU256" s="10"/>
      <c r="AV256" s="10"/>
      <c r="AW256" s="10"/>
      <c r="AX256" s="10"/>
      <c r="AY256" s="10"/>
      <c r="AZ256" s="10">
        <v>12</v>
      </c>
      <c r="BA256" s="10"/>
      <c r="BB256" s="10"/>
      <c r="BC256" s="10"/>
      <c r="BD256" s="10"/>
      <c r="BE256" s="10">
        <v>0</v>
      </c>
      <c r="BF256" s="10"/>
      <c r="BG256" s="10">
        <v>0</v>
      </c>
      <c r="BH256" s="10">
        <v>0</v>
      </c>
      <c r="BI256" s="13">
        <v>12</v>
      </c>
      <c r="BJ256" s="14">
        <v>144</v>
      </c>
      <c r="BK256" s="15">
        <v>144</v>
      </c>
      <c r="BL256" s="16">
        <v>30</v>
      </c>
      <c r="BM256" s="16">
        <f t="shared" si="3"/>
        <v>4320</v>
      </c>
      <c r="BN256" s="20"/>
    </row>
    <row r="257" spans="1:66" x14ac:dyDescent="0.25">
      <c r="A257" s="10">
        <v>4129934</v>
      </c>
      <c r="B257" s="10" t="s">
        <v>58</v>
      </c>
      <c r="C257" s="10">
        <v>7600</v>
      </c>
      <c r="D257" s="10" t="s">
        <v>32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>
        <v>1</v>
      </c>
      <c r="U257" s="10">
        <v>9</v>
      </c>
      <c r="V257" s="10">
        <v>5</v>
      </c>
      <c r="W257" s="10"/>
      <c r="X257" s="10"/>
      <c r="Y257" s="10"/>
      <c r="Z257" s="10"/>
      <c r="AA257" s="10">
        <v>5</v>
      </c>
      <c r="AB257" s="10"/>
      <c r="AC257" s="10"/>
      <c r="AD257" s="10"/>
      <c r="AE257" s="10"/>
      <c r="AF257" s="10"/>
      <c r="AG257" s="10"/>
      <c r="AH257" s="10"/>
      <c r="AI257" s="11"/>
      <c r="AJ257" s="23">
        <v>20</v>
      </c>
      <c r="AK257" s="12"/>
      <c r="AL257" s="10"/>
      <c r="AM257" s="10"/>
      <c r="AN257" s="10">
        <v>0</v>
      </c>
      <c r="AO257" s="10"/>
      <c r="AP257" s="10"/>
      <c r="AQ257" s="10"/>
      <c r="AR257" s="10">
        <v>0</v>
      </c>
      <c r="AS257" s="10"/>
      <c r="AT257" s="10">
        <v>0</v>
      </c>
      <c r="AU257" s="10"/>
      <c r="AV257" s="10"/>
      <c r="AW257" s="10"/>
      <c r="AX257" s="10"/>
      <c r="AY257" s="10">
        <v>168</v>
      </c>
      <c r="AZ257" s="10">
        <v>96</v>
      </c>
      <c r="BA257" s="10"/>
      <c r="BB257" s="10"/>
      <c r="BC257" s="10"/>
      <c r="BD257" s="10"/>
      <c r="BE257" s="10">
        <v>0</v>
      </c>
      <c r="BF257" s="10"/>
      <c r="BG257" s="10">
        <v>0</v>
      </c>
      <c r="BH257" s="10">
        <v>0</v>
      </c>
      <c r="BI257" s="13">
        <v>264</v>
      </c>
      <c r="BJ257" s="14">
        <v>3168</v>
      </c>
      <c r="BK257" s="15">
        <v>3188</v>
      </c>
      <c r="BL257" s="16">
        <v>30</v>
      </c>
      <c r="BM257" s="16">
        <f t="shared" si="3"/>
        <v>95640</v>
      </c>
      <c r="BN257" s="20"/>
    </row>
    <row r="258" spans="1:66" x14ac:dyDescent="0.25">
      <c r="A258" s="10">
        <v>4130090</v>
      </c>
      <c r="B258" s="10" t="s">
        <v>59</v>
      </c>
      <c r="C258" s="10">
        <v>1</v>
      </c>
      <c r="D258" s="10" t="s">
        <v>53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>
        <v>1</v>
      </c>
      <c r="W258" s="10">
        <v>1</v>
      </c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23">
        <v>2</v>
      </c>
      <c r="AK258" s="12"/>
      <c r="AL258" s="10"/>
      <c r="AM258" s="10"/>
      <c r="AN258" s="10">
        <v>0</v>
      </c>
      <c r="AO258" s="10"/>
      <c r="AP258" s="10"/>
      <c r="AQ258" s="10"/>
      <c r="AR258" s="10">
        <v>0</v>
      </c>
      <c r="AS258" s="10"/>
      <c r="AT258" s="10">
        <v>0</v>
      </c>
      <c r="AU258" s="10"/>
      <c r="AV258" s="10"/>
      <c r="AW258" s="10"/>
      <c r="AX258" s="10"/>
      <c r="AY258" s="10"/>
      <c r="AZ258" s="10">
        <v>0</v>
      </c>
      <c r="BA258" s="10"/>
      <c r="BB258" s="10"/>
      <c r="BC258" s="10"/>
      <c r="BD258" s="10"/>
      <c r="BE258" s="10">
        <v>0</v>
      </c>
      <c r="BF258" s="10"/>
      <c r="BG258" s="10">
        <v>0</v>
      </c>
      <c r="BH258" s="10">
        <v>0</v>
      </c>
      <c r="BI258" s="13">
        <v>0</v>
      </c>
      <c r="BJ258" s="14">
        <v>0</v>
      </c>
      <c r="BK258" s="15">
        <v>2</v>
      </c>
      <c r="BL258" s="16">
        <v>24</v>
      </c>
      <c r="BM258" s="16">
        <f t="shared" si="3"/>
        <v>48</v>
      </c>
      <c r="BN258" s="20"/>
    </row>
    <row r="259" spans="1:66" x14ac:dyDescent="0.25">
      <c r="A259" s="10">
        <v>4130090</v>
      </c>
      <c r="B259" s="10" t="s">
        <v>59</v>
      </c>
      <c r="C259" s="10">
        <v>31</v>
      </c>
      <c r="D259" s="10" t="s">
        <v>53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>
        <v>237</v>
      </c>
      <c r="U259" s="10">
        <v>383</v>
      </c>
      <c r="V259" s="10">
        <v>316</v>
      </c>
      <c r="W259" s="10">
        <v>1</v>
      </c>
      <c r="X259" s="10">
        <v>19</v>
      </c>
      <c r="Y259" s="10">
        <v>280</v>
      </c>
      <c r="Z259" s="10"/>
      <c r="AA259" s="10">
        <v>86</v>
      </c>
      <c r="AB259" s="10"/>
      <c r="AC259" s="10"/>
      <c r="AD259" s="10"/>
      <c r="AE259" s="10"/>
      <c r="AF259" s="10"/>
      <c r="AG259" s="10"/>
      <c r="AH259" s="10"/>
      <c r="AI259" s="11"/>
      <c r="AJ259" s="23">
        <v>1322</v>
      </c>
      <c r="AK259" s="12"/>
      <c r="AL259" s="10"/>
      <c r="AM259" s="10"/>
      <c r="AN259" s="10">
        <v>0</v>
      </c>
      <c r="AO259" s="10"/>
      <c r="AP259" s="10"/>
      <c r="AQ259" s="10"/>
      <c r="AR259" s="10">
        <v>0</v>
      </c>
      <c r="AS259" s="10"/>
      <c r="AT259" s="10">
        <v>0</v>
      </c>
      <c r="AU259" s="10"/>
      <c r="AV259" s="10"/>
      <c r="AW259" s="10"/>
      <c r="AX259" s="10"/>
      <c r="AY259" s="10"/>
      <c r="AZ259" s="10">
        <v>0</v>
      </c>
      <c r="BA259" s="10"/>
      <c r="BB259" s="10"/>
      <c r="BC259" s="10"/>
      <c r="BD259" s="10"/>
      <c r="BE259" s="10">
        <v>0</v>
      </c>
      <c r="BF259" s="10"/>
      <c r="BG259" s="10">
        <v>0</v>
      </c>
      <c r="BH259" s="10">
        <v>0</v>
      </c>
      <c r="BI259" s="13">
        <v>0</v>
      </c>
      <c r="BJ259" s="14">
        <v>0</v>
      </c>
      <c r="BK259" s="15">
        <v>1322</v>
      </c>
      <c r="BL259" s="16">
        <v>24</v>
      </c>
      <c r="BM259" s="16">
        <f t="shared" si="3"/>
        <v>31728</v>
      </c>
      <c r="BN259" s="20"/>
    </row>
    <row r="260" spans="1:66" x14ac:dyDescent="0.25">
      <c r="A260" s="10">
        <v>4130090</v>
      </c>
      <c r="B260" s="10" t="s">
        <v>59</v>
      </c>
      <c r="C260" s="10">
        <v>110</v>
      </c>
      <c r="D260" s="10" t="s">
        <v>53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>
        <v>2</v>
      </c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23">
        <v>2</v>
      </c>
      <c r="AK260" s="12"/>
      <c r="AL260" s="10"/>
      <c r="AM260" s="10"/>
      <c r="AN260" s="10">
        <v>0</v>
      </c>
      <c r="AO260" s="10"/>
      <c r="AP260" s="10"/>
      <c r="AQ260" s="10"/>
      <c r="AR260" s="10">
        <v>0</v>
      </c>
      <c r="AS260" s="10"/>
      <c r="AT260" s="10">
        <v>0</v>
      </c>
      <c r="AU260" s="10"/>
      <c r="AV260" s="10"/>
      <c r="AW260" s="10"/>
      <c r="AX260" s="10"/>
      <c r="AY260" s="10"/>
      <c r="AZ260" s="10">
        <v>0</v>
      </c>
      <c r="BA260" s="10"/>
      <c r="BB260" s="10"/>
      <c r="BC260" s="10"/>
      <c r="BD260" s="10"/>
      <c r="BE260" s="10">
        <v>0</v>
      </c>
      <c r="BF260" s="10"/>
      <c r="BG260" s="10">
        <v>0</v>
      </c>
      <c r="BH260" s="10">
        <v>0</v>
      </c>
      <c r="BI260" s="13">
        <v>0</v>
      </c>
      <c r="BJ260" s="14">
        <v>0</v>
      </c>
      <c r="BK260" s="15">
        <v>2</v>
      </c>
      <c r="BL260" s="16">
        <v>24</v>
      </c>
      <c r="BM260" s="16">
        <f t="shared" ref="BM260:BM323" si="4">BL260*BK260</f>
        <v>48</v>
      </c>
      <c r="BN260" s="20"/>
    </row>
    <row r="261" spans="1:66" x14ac:dyDescent="0.25">
      <c r="A261" s="10">
        <v>4130090</v>
      </c>
      <c r="B261" s="10" t="s">
        <v>59</v>
      </c>
      <c r="C261" s="10">
        <v>228</v>
      </c>
      <c r="D261" s="10" t="s">
        <v>53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>
        <v>1</v>
      </c>
      <c r="U261" s="10">
        <v>5</v>
      </c>
      <c r="V261" s="10"/>
      <c r="W261" s="10"/>
      <c r="X261" s="10"/>
      <c r="Y261" s="10"/>
      <c r="Z261" s="10"/>
      <c r="AA261" s="10">
        <v>3</v>
      </c>
      <c r="AB261" s="10"/>
      <c r="AC261" s="10"/>
      <c r="AD261" s="10"/>
      <c r="AE261" s="10"/>
      <c r="AF261" s="10"/>
      <c r="AG261" s="10"/>
      <c r="AH261" s="10"/>
      <c r="AI261" s="11"/>
      <c r="AJ261" s="23">
        <v>9</v>
      </c>
      <c r="AK261" s="12"/>
      <c r="AL261" s="10"/>
      <c r="AM261" s="10"/>
      <c r="AN261" s="10">
        <v>0</v>
      </c>
      <c r="AO261" s="10"/>
      <c r="AP261" s="10"/>
      <c r="AQ261" s="10"/>
      <c r="AR261" s="10">
        <v>0</v>
      </c>
      <c r="AS261" s="10"/>
      <c r="AT261" s="10">
        <v>0</v>
      </c>
      <c r="AU261" s="10"/>
      <c r="AV261" s="10"/>
      <c r="AW261" s="10"/>
      <c r="AX261" s="10"/>
      <c r="AY261" s="10"/>
      <c r="AZ261" s="10">
        <v>0</v>
      </c>
      <c r="BA261" s="10"/>
      <c r="BB261" s="10"/>
      <c r="BC261" s="10"/>
      <c r="BD261" s="10"/>
      <c r="BE261" s="10">
        <v>0</v>
      </c>
      <c r="BF261" s="10"/>
      <c r="BG261" s="10">
        <v>0</v>
      </c>
      <c r="BH261" s="10">
        <v>0</v>
      </c>
      <c r="BI261" s="13">
        <v>0</v>
      </c>
      <c r="BJ261" s="14">
        <v>0</v>
      </c>
      <c r="BK261" s="15">
        <v>9</v>
      </c>
      <c r="BL261" s="16">
        <v>24</v>
      </c>
      <c r="BM261" s="16">
        <f t="shared" si="4"/>
        <v>216</v>
      </c>
      <c r="BN261" s="20"/>
    </row>
    <row r="262" spans="1:66" x14ac:dyDescent="0.25">
      <c r="A262" s="10">
        <v>4130090</v>
      </c>
      <c r="B262" s="10" t="s">
        <v>59</v>
      </c>
      <c r="C262" s="10">
        <v>379</v>
      </c>
      <c r="D262" s="10" t="s">
        <v>53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>
        <v>1</v>
      </c>
      <c r="W262" s="10"/>
      <c r="X262" s="10"/>
      <c r="Y262" s="10">
        <v>3</v>
      </c>
      <c r="Z262" s="10"/>
      <c r="AA262" s="10">
        <v>1</v>
      </c>
      <c r="AB262" s="10"/>
      <c r="AC262" s="10"/>
      <c r="AD262" s="10"/>
      <c r="AE262" s="10"/>
      <c r="AF262" s="10"/>
      <c r="AG262" s="10"/>
      <c r="AH262" s="10"/>
      <c r="AI262" s="11"/>
      <c r="AJ262" s="23">
        <v>5</v>
      </c>
      <c r="AK262" s="12"/>
      <c r="AL262" s="10"/>
      <c r="AM262" s="10"/>
      <c r="AN262" s="10">
        <v>0</v>
      </c>
      <c r="AO262" s="10"/>
      <c r="AP262" s="10"/>
      <c r="AQ262" s="10"/>
      <c r="AR262" s="10">
        <v>0</v>
      </c>
      <c r="AS262" s="10"/>
      <c r="AT262" s="10">
        <v>0</v>
      </c>
      <c r="AU262" s="10"/>
      <c r="AV262" s="10"/>
      <c r="AW262" s="10"/>
      <c r="AX262" s="10"/>
      <c r="AY262" s="10"/>
      <c r="AZ262" s="10">
        <v>0</v>
      </c>
      <c r="BA262" s="10"/>
      <c r="BB262" s="10"/>
      <c r="BC262" s="10"/>
      <c r="BD262" s="10"/>
      <c r="BE262" s="10">
        <v>0</v>
      </c>
      <c r="BF262" s="10"/>
      <c r="BG262" s="10">
        <v>0</v>
      </c>
      <c r="BH262" s="10">
        <v>0</v>
      </c>
      <c r="BI262" s="13">
        <v>0</v>
      </c>
      <c r="BJ262" s="14">
        <v>0</v>
      </c>
      <c r="BK262" s="15">
        <v>5</v>
      </c>
      <c r="BL262" s="16">
        <v>24</v>
      </c>
      <c r="BM262" s="16">
        <f t="shared" si="4"/>
        <v>120</v>
      </c>
      <c r="BN262" s="20"/>
    </row>
    <row r="263" spans="1:66" x14ac:dyDescent="0.25">
      <c r="A263" s="10">
        <v>4130090</v>
      </c>
      <c r="B263" s="10" t="s">
        <v>59</v>
      </c>
      <c r="C263" s="10">
        <v>718</v>
      </c>
      <c r="D263" s="10" t="s">
        <v>53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>
        <v>7</v>
      </c>
      <c r="U263" s="10">
        <v>10</v>
      </c>
      <c r="V263" s="10">
        <v>3</v>
      </c>
      <c r="W263" s="10">
        <v>5</v>
      </c>
      <c r="X263" s="10">
        <v>9</v>
      </c>
      <c r="Y263" s="10">
        <v>5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23">
        <v>39</v>
      </c>
      <c r="AK263" s="12"/>
      <c r="AL263" s="10"/>
      <c r="AM263" s="10"/>
      <c r="AN263" s="10">
        <v>0</v>
      </c>
      <c r="AO263" s="10"/>
      <c r="AP263" s="10"/>
      <c r="AQ263" s="10"/>
      <c r="AR263" s="10">
        <v>0</v>
      </c>
      <c r="AS263" s="10"/>
      <c r="AT263" s="10">
        <v>0</v>
      </c>
      <c r="AU263" s="10"/>
      <c r="AV263" s="10"/>
      <c r="AW263" s="10"/>
      <c r="AX263" s="10"/>
      <c r="AY263" s="10"/>
      <c r="AZ263" s="10">
        <v>0</v>
      </c>
      <c r="BA263" s="10"/>
      <c r="BB263" s="10"/>
      <c r="BC263" s="10"/>
      <c r="BD263" s="10"/>
      <c r="BE263" s="10">
        <v>0</v>
      </c>
      <c r="BF263" s="10"/>
      <c r="BG263" s="10">
        <v>0</v>
      </c>
      <c r="BH263" s="10">
        <v>0</v>
      </c>
      <c r="BI263" s="13">
        <v>0</v>
      </c>
      <c r="BJ263" s="14">
        <v>0</v>
      </c>
      <c r="BK263" s="15">
        <v>39</v>
      </c>
      <c r="BL263" s="16">
        <v>24</v>
      </c>
      <c r="BM263" s="16">
        <f t="shared" si="4"/>
        <v>936</v>
      </c>
      <c r="BN263" s="20"/>
    </row>
    <row r="264" spans="1:66" x14ac:dyDescent="0.25">
      <c r="A264" s="10">
        <v>4130090</v>
      </c>
      <c r="B264" s="10" t="s">
        <v>59</v>
      </c>
      <c r="C264" s="10">
        <v>1421</v>
      </c>
      <c r="D264" s="10" t="s">
        <v>53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>
        <v>1</v>
      </c>
      <c r="V264" s="10"/>
      <c r="W264" s="10"/>
      <c r="X264" s="10">
        <v>1</v>
      </c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23">
        <v>2</v>
      </c>
      <c r="AK264" s="12"/>
      <c r="AL264" s="10"/>
      <c r="AM264" s="10"/>
      <c r="AN264" s="10">
        <v>0</v>
      </c>
      <c r="AO264" s="10"/>
      <c r="AP264" s="10"/>
      <c r="AQ264" s="10"/>
      <c r="AR264" s="10">
        <v>0</v>
      </c>
      <c r="AS264" s="10"/>
      <c r="AT264" s="10">
        <v>0</v>
      </c>
      <c r="AU264" s="10"/>
      <c r="AV264" s="10"/>
      <c r="AW264" s="10"/>
      <c r="AX264" s="10"/>
      <c r="AY264" s="10"/>
      <c r="AZ264" s="10">
        <v>0</v>
      </c>
      <c r="BA264" s="10"/>
      <c r="BB264" s="10"/>
      <c r="BC264" s="10"/>
      <c r="BD264" s="10"/>
      <c r="BE264" s="10">
        <v>0</v>
      </c>
      <c r="BF264" s="10"/>
      <c r="BG264" s="10">
        <v>0</v>
      </c>
      <c r="BH264" s="10">
        <v>0</v>
      </c>
      <c r="BI264" s="13">
        <v>0</v>
      </c>
      <c r="BJ264" s="14">
        <v>0</v>
      </c>
      <c r="BK264" s="15">
        <v>2</v>
      </c>
      <c r="BL264" s="16">
        <v>24</v>
      </c>
      <c r="BM264" s="16">
        <f t="shared" si="4"/>
        <v>48</v>
      </c>
      <c r="BN264" s="20"/>
    </row>
    <row r="265" spans="1:66" x14ac:dyDescent="0.25">
      <c r="A265" s="10">
        <v>4130090</v>
      </c>
      <c r="B265" s="10" t="s">
        <v>59</v>
      </c>
      <c r="C265" s="10">
        <v>1429</v>
      </c>
      <c r="D265" s="10" t="s">
        <v>53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>
        <v>22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23">
        <v>22</v>
      </c>
      <c r="AK265" s="12"/>
      <c r="AL265" s="10"/>
      <c r="AM265" s="10"/>
      <c r="AN265" s="10">
        <v>0</v>
      </c>
      <c r="AO265" s="10"/>
      <c r="AP265" s="10"/>
      <c r="AQ265" s="10"/>
      <c r="AR265" s="10">
        <v>0</v>
      </c>
      <c r="AS265" s="10"/>
      <c r="AT265" s="10">
        <v>0</v>
      </c>
      <c r="AU265" s="10"/>
      <c r="AV265" s="10"/>
      <c r="AW265" s="10"/>
      <c r="AX265" s="10"/>
      <c r="AY265" s="10"/>
      <c r="AZ265" s="10">
        <v>0</v>
      </c>
      <c r="BA265" s="10"/>
      <c r="BB265" s="10"/>
      <c r="BC265" s="10"/>
      <c r="BD265" s="10"/>
      <c r="BE265" s="10">
        <v>0</v>
      </c>
      <c r="BF265" s="10"/>
      <c r="BG265" s="10">
        <v>0</v>
      </c>
      <c r="BH265" s="10">
        <v>0</v>
      </c>
      <c r="BI265" s="13">
        <v>0</v>
      </c>
      <c r="BJ265" s="14">
        <v>0</v>
      </c>
      <c r="BK265" s="15">
        <v>22</v>
      </c>
      <c r="BL265" s="16">
        <v>24</v>
      </c>
      <c r="BM265" s="16">
        <f t="shared" si="4"/>
        <v>528</v>
      </c>
      <c r="BN265" s="20"/>
    </row>
    <row r="266" spans="1:66" x14ac:dyDescent="0.25">
      <c r="A266" s="10">
        <v>4130090</v>
      </c>
      <c r="B266" s="10" t="s">
        <v>59</v>
      </c>
      <c r="C266" s="10">
        <v>5018</v>
      </c>
      <c r="D266" s="10" t="s">
        <v>53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>
        <v>6</v>
      </c>
      <c r="U266" s="10"/>
      <c r="V266" s="10">
        <v>8</v>
      </c>
      <c r="W266" s="10">
        <v>24</v>
      </c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23">
        <v>38</v>
      </c>
      <c r="AK266" s="12"/>
      <c r="AL266" s="10"/>
      <c r="AM266" s="10"/>
      <c r="AN266" s="10">
        <v>0</v>
      </c>
      <c r="AO266" s="10"/>
      <c r="AP266" s="10"/>
      <c r="AQ266" s="10"/>
      <c r="AR266" s="10">
        <v>0</v>
      </c>
      <c r="AS266" s="10"/>
      <c r="AT266" s="10">
        <v>0</v>
      </c>
      <c r="AU266" s="10"/>
      <c r="AV266" s="10"/>
      <c r="AW266" s="10"/>
      <c r="AX266" s="10"/>
      <c r="AY266" s="10"/>
      <c r="AZ266" s="10">
        <v>0</v>
      </c>
      <c r="BA266" s="10"/>
      <c r="BB266" s="10"/>
      <c r="BC266" s="10"/>
      <c r="BD266" s="10"/>
      <c r="BE266" s="10">
        <v>0</v>
      </c>
      <c r="BF266" s="10"/>
      <c r="BG266" s="10">
        <v>0</v>
      </c>
      <c r="BH266" s="10">
        <v>0</v>
      </c>
      <c r="BI266" s="13">
        <v>0</v>
      </c>
      <c r="BJ266" s="14">
        <v>0</v>
      </c>
      <c r="BK266" s="15">
        <v>38</v>
      </c>
      <c r="BL266" s="16">
        <v>24</v>
      </c>
      <c r="BM266" s="16">
        <f t="shared" si="4"/>
        <v>912</v>
      </c>
      <c r="BN266" s="20"/>
    </row>
    <row r="267" spans="1:66" x14ac:dyDescent="0.25">
      <c r="A267" s="10">
        <v>4130090</v>
      </c>
      <c r="B267" s="10" t="s">
        <v>59</v>
      </c>
      <c r="C267" s="10">
        <v>5047</v>
      </c>
      <c r="D267" s="10" t="s">
        <v>53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>
        <v>1</v>
      </c>
      <c r="Y267" s="10">
        <v>2</v>
      </c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23">
        <v>3</v>
      </c>
      <c r="AK267" s="12"/>
      <c r="AL267" s="10"/>
      <c r="AM267" s="10"/>
      <c r="AN267" s="10">
        <v>0</v>
      </c>
      <c r="AO267" s="10"/>
      <c r="AP267" s="10"/>
      <c r="AQ267" s="10"/>
      <c r="AR267" s="10">
        <v>0</v>
      </c>
      <c r="AS267" s="10"/>
      <c r="AT267" s="10">
        <v>0</v>
      </c>
      <c r="AU267" s="10"/>
      <c r="AV267" s="10"/>
      <c r="AW267" s="10"/>
      <c r="AX267" s="10"/>
      <c r="AY267" s="10"/>
      <c r="AZ267" s="10">
        <v>0</v>
      </c>
      <c r="BA267" s="10"/>
      <c r="BB267" s="10"/>
      <c r="BC267" s="10"/>
      <c r="BD267" s="10"/>
      <c r="BE267" s="10">
        <v>0</v>
      </c>
      <c r="BF267" s="10"/>
      <c r="BG267" s="10">
        <v>0</v>
      </c>
      <c r="BH267" s="10">
        <v>0</v>
      </c>
      <c r="BI267" s="13">
        <v>0</v>
      </c>
      <c r="BJ267" s="14">
        <v>0</v>
      </c>
      <c r="BK267" s="15">
        <v>3</v>
      </c>
      <c r="BL267" s="16">
        <v>24</v>
      </c>
      <c r="BM267" s="16">
        <f t="shared" si="4"/>
        <v>72</v>
      </c>
      <c r="BN267" s="20"/>
    </row>
    <row r="268" spans="1:66" x14ac:dyDescent="0.25">
      <c r="A268" s="10">
        <v>4130090</v>
      </c>
      <c r="B268" s="10" t="s">
        <v>59</v>
      </c>
      <c r="C268" s="10">
        <v>5206</v>
      </c>
      <c r="D268" s="10" t="s">
        <v>53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>
        <v>1</v>
      </c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23">
        <v>1</v>
      </c>
      <c r="AK268" s="12"/>
      <c r="AL268" s="10"/>
      <c r="AM268" s="10"/>
      <c r="AN268" s="10">
        <v>0</v>
      </c>
      <c r="AO268" s="10"/>
      <c r="AP268" s="10"/>
      <c r="AQ268" s="10"/>
      <c r="AR268" s="10">
        <v>0</v>
      </c>
      <c r="AS268" s="10"/>
      <c r="AT268" s="10">
        <v>0</v>
      </c>
      <c r="AU268" s="10"/>
      <c r="AV268" s="10"/>
      <c r="AW268" s="10"/>
      <c r="AX268" s="10"/>
      <c r="AY268" s="10"/>
      <c r="AZ268" s="10">
        <v>0</v>
      </c>
      <c r="BA268" s="10"/>
      <c r="BB268" s="10"/>
      <c r="BC268" s="10"/>
      <c r="BD268" s="10"/>
      <c r="BE268" s="10">
        <v>0</v>
      </c>
      <c r="BF268" s="10"/>
      <c r="BG268" s="10">
        <v>0</v>
      </c>
      <c r="BH268" s="10">
        <v>0</v>
      </c>
      <c r="BI268" s="13">
        <v>0</v>
      </c>
      <c r="BJ268" s="14">
        <v>0</v>
      </c>
      <c r="BK268" s="15">
        <v>1</v>
      </c>
      <c r="BL268" s="16">
        <v>24</v>
      </c>
      <c r="BM268" s="16">
        <f t="shared" si="4"/>
        <v>24</v>
      </c>
      <c r="BN268" s="20"/>
    </row>
    <row r="269" spans="1:66" x14ac:dyDescent="0.25">
      <c r="A269" s="10">
        <v>4130090</v>
      </c>
      <c r="B269" s="10" t="s">
        <v>59</v>
      </c>
      <c r="C269" s="10">
        <v>6362</v>
      </c>
      <c r="D269" s="10" t="s">
        <v>53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>
        <v>7</v>
      </c>
      <c r="U269" s="10">
        <v>12</v>
      </c>
      <c r="V269" s="10">
        <v>12</v>
      </c>
      <c r="W269" s="10">
        <v>7</v>
      </c>
      <c r="X269" s="10">
        <v>12</v>
      </c>
      <c r="Y269" s="10"/>
      <c r="Z269" s="10"/>
      <c r="AA269" s="10">
        <v>12</v>
      </c>
      <c r="AB269" s="10"/>
      <c r="AC269" s="10"/>
      <c r="AD269" s="10"/>
      <c r="AE269" s="10"/>
      <c r="AF269" s="10"/>
      <c r="AG269" s="10"/>
      <c r="AH269" s="10"/>
      <c r="AI269" s="11"/>
      <c r="AJ269" s="23">
        <v>62</v>
      </c>
      <c r="AK269" s="12"/>
      <c r="AL269" s="10"/>
      <c r="AM269" s="10"/>
      <c r="AN269" s="10">
        <v>0</v>
      </c>
      <c r="AO269" s="10"/>
      <c r="AP269" s="10"/>
      <c r="AQ269" s="10"/>
      <c r="AR269" s="10">
        <v>0</v>
      </c>
      <c r="AS269" s="10"/>
      <c r="AT269" s="10">
        <v>0</v>
      </c>
      <c r="AU269" s="10"/>
      <c r="AV269" s="10"/>
      <c r="AW269" s="10"/>
      <c r="AX269" s="10"/>
      <c r="AY269" s="10">
        <v>24</v>
      </c>
      <c r="AZ269" s="10">
        <v>48</v>
      </c>
      <c r="BA269" s="10"/>
      <c r="BB269" s="10"/>
      <c r="BC269" s="10"/>
      <c r="BD269" s="10"/>
      <c r="BE269" s="10">
        <v>0</v>
      </c>
      <c r="BF269" s="10"/>
      <c r="BG269" s="10">
        <v>0</v>
      </c>
      <c r="BH269" s="10">
        <v>0</v>
      </c>
      <c r="BI269" s="13">
        <v>72</v>
      </c>
      <c r="BJ269" s="14">
        <v>864</v>
      </c>
      <c r="BK269" s="15">
        <v>926</v>
      </c>
      <c r="BL269" s="16">
        <v>24</v>
      </c>
      <c r="BM269" s="16">
        <f t="shared" si="4"/>
        <v>22224</v>
      </c>
      <c r="BN269" s="20"/>
    </row>
    <row r="270" spans="1:66" x14ac:dyDescent="0.25">
      <c r="A270" s="10">
        <v>4130090</v>
      </c>
      <c r="B270" s="10" t="s">
        <v>59</v>
      </c>
      <c r="C270" s="10">
        <v>6513</v>
      </c>
      <c r="D270" s="10" t="s">
        <v>53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>
        <v>7</v>
      </c>
      <c r="U270" s="10"/>
      <c r="V270" s="10">
        <v>2</v>
      </c>
      <c r="W270" s="10"/>
      <c r="X270" s="10">
        <v>2</v>
      </c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23">
        <v>11</v>
      </c>
      <c r="AK270" s="12"/>
      <c r="AL270" s="10"/>
      <c r="AM270" s="10"/>
      <c r="AN270" s="10">
        <v>0</v>
      </c>
      <c r="AO270" s="10"/>
      <c r="AP270" s="10"/>
      <c r="AQ270" s="10"/>
      <c r="AR270" s="10">
        <v>0</v>
      </c>
      <c r="AS270" s="10"/>
      <c r="AT270" s="10">
        <v>0</v>
      </c>
      <c r="AU270" s="10"/>
      <c r="AV270" s="10"/>
      <c r="AW270" s="10"/>
      <c r="AX270" s="10"/>
      <c r="AY270" s="10"/>
      <c r="AZ270" s="10">
        <v>0</v>
      </c>
      <c r="BA270" s="10"/>
      <c r="BB270" s="10"/>
      <c r="BC270" s="10"/>
      <c r="BD270" s="10"/>
      <c r="BE270" s="10">
        <v>0</v>
      </c>
      <c r="BF270" s="10"/>
      <c r="BG270" s="10">
        <v>0</v>
      </c>
      <c r="BH270" s="10">
        <v>0</v>
      </c>
      <c r="BI270" s="13">
        <v>0</v>
      </c>
      <c r="BJ270" s="14">
        <v>0</v>
      </c>
      <c r="BK270" s="15">
        <v>11</v>
      </c>
      <c r="BL270" s="16">
        <v>24</v>
      </c>
      <c r="BM270" s="16">
        <f t="shared" si="4"/>
        <v>264</v>
      </c>
      <c r="BN270" s="20"/>
    </row>
    <row r="271" spans="1:66" x14ac:dyDescent="0.25">
      <c r="A271" s="10">
        <v>4130090</v>
      </c>
      <c r="B271" s="10" t="s">
        <v>59</v>
      </c>
      <c r="C271" s="10">
        <v>6790</v>
      </c>
      <c r="D271" s="10" t="s">
        <v>53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>
        <v>12</v>
      </c>
      <c r="U271" s="10">
        <v>858</v>
      </c>
      <c r="V271" s="10">
        <v>25</v>
      </c>
      <c r="W271" s="10">
        <v>5</v>
      </c>
      <c r="X271" s="10">
        <v>46</v>
      </c>
      <c r="Y271" s="10"/>
      <c r="Z271" s="10"/>
      <c r="AA271" s="10">
        <v>19</v>
      </c>
      <c r="AB271" s="10"/>
      <c r="AC271" s="10"/>
      <c r="AD271" s="10"/>
      <c r="AE271" s="10"/>
      <c r="AF271" s="10"/>
      <c r="AG271" s="10"/>
      <c r="AH271" s="10"/>
      <c r="AI271" s="11"/>
      <c r="AJ271" s="23">
        <v>965</v>
      </c>
      <c r="AK271" s="12"/>
      <c r="AL271" s="10"/>
      <c r="AM271" s="10"/>
      <c r="AN271" s="10">
        <v>0</v>
      </c>
      <c r="AO271" s="10"/>
      <c r="AP271" s="10"/>
      <c r="AQ271" s="10"/>
      <c r="AR271" s="10">
        <v>0</v>
      </c>
      <c r="AS271" s="10"/>
      <c r="AT271" s="10">
        <v>0</v>
      </c>
      <c r="AU271" s="10"/>
      <c r="AV271" s="10"/>
      <c r="AW271" s="10"/>
      <c r="AX271" s="10">
        <v>180</v>
      </c>
      <c r="AY271" s="10">
        <v>24</v>
      </c>
      <c r="AZ271" s="10">
        <v>0</v>
      </c>
      <c r="BA271" s="10"/>
      <c r="BB271" s="10"/>
      <c r="BC271" s="10"/>
      <c r="BD271" s="10"/>
      <c r="BE271" s="10">
        <v>0</v>
      </c>
      <c r="BF271" s="10"/>
      <c r="BG271" s="10">
        <v>0</v>
      </c>
      <c r="BH271" s="10">
        <v>0</v>
      </c>
      <c r="BI271" s="13">
        <v>204</v>
      </c>
      <c r="BJ271" s="14">
        <v>2448</v>
      </c>
      <c r="BK271" s="15">
        <v>3413</v>
      </c>
      <c r="BL271" s="16">
        <v>24</v>
      </c>
      <c r="BM271" s="16">
        <f t="shared" si="4"/>
        <v>81912</v>
      </c>
      <c r="BN271" s="20"/>
    </row>
    <row r="272" spans="1:66" x14ac:dyDescent="0.25">
      <c r="A272" s="10">
        <v>4130090</v>
      </c>
      <c r="B272" s="10" t="s">
        <v>59</v>
      </c>
      <c r="C272" s="10">
        <v>7669</v>
      </c>
      <c r="D272" s="10" t="s">
        <v>53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>
        <v>5</v>
      </c>
      <c r="U272" s="10"/>
      <c r="V272" s="10">
        <v>4</v>
      </c>
      <c r="W272" s="10">
        <v>7</v>
      </c>
      <c r="X272" s="10"/>
      <c r="Y272" s="10">
        <v>5</v>
      </c>
      <c r="Z272" s="10"/>
      <c r="AA272" s="10">
        <v>10</v>
      </c>
      <c r="AB272" s="10"/>
      <c r="AC272" s="10"/>
      <c r="AD272" s="10"/>
      <c r="AE272" s="10"/>
      <c r="AF272" s="10"/>
      <c r="AG272" s="10"/>
      <c r="AH272" s="10"/>
      <c r="AI272" s="11"/>
      <c r="AJ272" s="23">
        <v>31</v>
      </c>
      <c r="AK272" s="12"/>
      <c r="AL272" s="10"/>
      <c r="AM272" s="10"/>
      <c r="AN272" s="10">
        <v>0</v>
      </c>
      <c r="AO272" s="10"/>
      <c r="AP272" s="10"/>
      <c r="AQ272" s="10"/>
      <c r="AR272" s="10">
        <v>0</v>
      </c>
      <c r="AS272" s="10"/>
      <c r="AT272" s="10">
        <v>0</v>
      </c>
      <c r="AU272" s="10"/>
      <c r="AV272" s="10"/>
      <c r="AW272" s="10"/>
      <c r="AX272" s="10"/>
      <c r="AY272" s="10"/>
      <c r="AZ272" s="10">
        <v>0</v>
      </c>
      <c r="BA272" s="10"/>
      <c r="BB272" s="10"/>
      <c r="BC272" s="10"/>
      <c r="BD272" s="10"/>
      <c r="BE272" s="10">
        <v>0</v>
      </c>
      <c r="BF272" s="10"/>
      <c r="BG272" s="10">
        <v>0</v>
      </c>
      <c r="BH272" s="10">
        <v>0</v>
      </c>
      <c r="BI272" s="13">
        <v>0</v>
      </c>
      <c r="BJ272" s="14">
        <v>0</v>
      </c>
      <c r="BK272" s="15">
        <v>31</v>
      </c>
      <c r="BL272" s="16">
        <v>24</v>
      </c>
      <c r="BM272" s="16">
        <f t="shared" si="4"/>
        <v>744</v>
      </c>
      <c r="BN272" s="20"/>
    </row>
    <row r="273" spans="1:66" x14ac:dyDescent="0.25">
      <c r="A273" s="10">
        <v>4130090</v>
      </c>
      <c r="B273" s="10" t="s">
        <v>59</v>
      </c>
      <c r="C273" s="10">
        <v>7913</v>
      </c>
      <c r="D273" s="10" t="s">
        <v>53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>
        <v>385</v>
      </c>
      <c r="U273" s="10">
        <v>485</v>
      </c>
      <c r="V273" s="10">
        <v>79</v>
      </c>
      <c r="W273" s="10">
        <v>13</v>
      </c>
      <c r="X273" s="10">
        <v>11</v>
      </c>
      <c r="Y273" s="10">
        <v>13</v>
      </c>
      <c r="Z273" s="10"/>
      <c r="AA273" s="10">
        <v>18</v>
      </c>
      <c r="AB273" s="10"/>
      <c r="AC273" s="10"/>
      <c r="AD273" s="10"/>
      <c r="AE273" s="10"/>
      <c r="AF273" s="10"/>
      <c r="AG273" s="10"/>
      <c r="AH273" s="10"/>
      <c r="AI273" s="11"/>
      <c r="AJ273" s="23">
        <v>1004</v>
      </c>
      <c r="AK273" s="12"/>
      <c r="AL273" s="10"/>
      <c r="AM273" s="10"/>
      <c r="AN273" s="10">
        <v>0</v>
      </c>
      <c r="AO273" s="10"/>
      <c r="AP273" s="10"/>
      <c r="AQ273" s="10"/>
      <c r="AR273" s="10">
        <v>0</v>
      </c>
      <c r="AS273" s="10"/>
      <c r="AT273" s="10">
        <v>0</v>
      </c>
      <c r="AU273" s="10"/>
      <c r="AV273" s="10"/>
      <c r="AW273" s="10"/>
      <c r="AX273" s="10">
        <v>12</v>
      </c>
      <c r="AY273" s="10">
        <v>24</v>
      </c>
      <c r="AZ273" s="10">
        <v>60</v>
      </c>
      <c r="BA273" s="10"/>
      <c r="BB273" s="10"/>
      <c r="BC273" s="10"/>
      <c r="BD273" s="10"/>
      <c r="BE273" s="10">
        <v>0</v>
      </c>
      <c r="BF273" s="10"/>
      <c r="BG273" s="10">
        <v>0</v>
      </c>
      <c r="BH273" s="10">
        <v>0</v>
      </c>
      <c r="BI273" s="13">
        <v>96</v>
      </c>
      <c r="BJ273" s="14">
        <v>1152</v>
      </c>
      <c r="BK273" s="15">
        <v>2156</v>
      </c>
      <c r="BL273" s="16">
        <v>24</v>
      </c>
      <c r="BM273" s="16">
        <f t="shared" si="4"/>
        <v>51744</v>
      </c>
      <c r="BN273" s="20"/>
    </row>
    <row r="274" spans="1:66" x14ac:dyDescent="0.25">
      <c r="A274" s="10">
        <v>4130287</v>
      </c>
      <c r="B274" s="10" t="s">
        <v>60</v>
      </c>
      <c r="C274" s="10">
        <v>90</v>
      </c>
      <c r="D274" s="10" t="s">
        <v>32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>
        <v>89</v>
      </c>
      <c r="U274" s="10">
        <v>106</v>
      </c>
      <c r="V274" s="10">
        <v>28</v>
      </c>
      <c r="W274" s="10">
        <v>11</v>
      </c>
      <c r="X274" s="10">
        <v>5</v>
      </c>
      <c r="Y274" s="10">
        <v>1</v>
      </c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23">
        <v>240</v>
      </c>
      <c r="AK274" s="12"/>
      <c r="AL274" s="10"/>
      <c r="AM274" s="10"/>
      <c r="AN274" s="10">
        <v>0</v>
      </c>
      <c r="AO274" s="10"/>
      <c r="AP274" s="10"/>
      <c r="AQ274" s="10"/>
      <c r="AR274" s="10">
        <v>0</v>
      </c>
      <c r="AS274" s="10"/>
      <c r="AT274" s="10">
        <v>0</v>
      </c>
      <c r="AU274" s="10"/>
      <c r="AV274" s="10"/>
      <c r="AW274" s="10"/>
      <c r="AX274" s="10"/>
      <c r="AY274" s="10"/>
      <c r="AZ274" s="10">
        <v>0</v>
      </c>
      <c r="BA274" s="10"/>
      <c r="BB274" s="10"/>
      <c r="BC274" s="10"/>
      <c r="BD274" s="10"/>
      <c r="BE274" s="10">
        <v>0</v>
      </c>
      <c r="BF274" s="10"/>
      <c r="BG274" s="10">
        <v>0</v>
      </c>
      <c r="BH274" s="10">
        <v>0</v>
      </c>
      <c r="BI274" s="13">
        <v>0</v>
      </c>
      <c r="BJ274" s="14">
        <v>0</v>
      </c>
      <c r="BK274" s="15">
        <v>240</v>
      </c>
      <c r="BL274" s="16">
        <v>30</v>
      </c>
      <c r="BM274" s="16">
        <f t="shared" si="4"/>
        <v>7200</v>
      </c>
      <c r="BN274" s="20"/>
    </row>
    <row r="275" spans="1:66" x14ac:dyDescent="0.25">
      <c r="A275" s="10">
        <v>4130287</v>
      </c>
      <c r="B275" s="10" t="s">
        <v>60</v>
      </c>
      <c r="C275" s="10">
        <v>776</v>
      </c>
      <c r="D275" s="10" t="s">
        <v>32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>
        <v>1</v>
      </c>
      <c r="AD275" s="10"/>
      <c r="AE275" s="10"/>
      <c r="AF275" s="10"/>
      <c r="AG275" s="10"/>
      <c r="AH275" s="10"/>
      <c r="AI275" s="11"/>
      <c r="AJ275" s="23">
        <v>1</v>
      </c>
      <c r="AK275" s="12"/>
      <c r="AL275" s="10"/>
      <c r="AM275" s="10"/>
      <c r="AN275" s="10">
        <v>0</v>
      </c>
      <c r="AO275" s="10"/>
      <c r="AP275" s="10"/>
      <c r="AQ275" s="10"/>
      <c r="AR275" s="10">
        <v>0</v>
      </c>
      <c r="AS275" s="10"/>
      <c r="AT275" s="10">
        <v>0</v>
      </c>
      <c r="AU275" s="10"/>
      <c r="AV275" s="10"/>
      <c r="AW275" s="10"/>
      <c r="AX275" s="10"/>
      <c r="AY275" s="10"/>
      <c r="AZ275" s="10">
        <v>0</v>
      </c>
      <c r="BA275" s="10"/>
      <c r="BB275" s="10"/>
      <c r="BC275" s="10"/>
      <c r="BD275" s="10"/>
      <c r="BE275" s="10">
        <v>0</v>
      </c>
      <c r="BF275" s="10"/>
      <c r="BG275" s="10">
        <v>0</v>
      </c>
      <c r="BH275" s="10">
        <v>0</v>
      </c>
      <c r="BI275" s="13">
        <v>0</v>
      </c>
      <c r="BJ275" s="14">
        <v>0</v>
      </c>
      <c r="BK275" s="15">
        <v>1</v>
      </c>
      <c r="BL275" s="16">
        <v>30</v>
      </c>
      <c r="BM275" s="16">
        <f t="shared" si="4"/>
        <v>30</v>
      </c>
      <c r="BN275" s="20"/>
    </row>
    <row r="276" spans="1:66" x14ac:dyDescent="0.25">
      <c r="A276" s="10">
        <v>4130287</v>
      </c>
      <c r="B276" s="10" t="s">
        <v>60</v>
      </c>
      <c r="C276" s="10">
        <v>5784</v>
      </c>
      <c r="D276" s="10" t="s">
        <v>32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>
        <v>1625</v>
      </c>
      <c r="U276" s="10">
        <v>1836</v>
      </c>
      <c r="V276" s="10">
        <v>506</v>
      </c>
      <c r="W276" s="10">
        <v>1894</v>
      </c>
      <c r="X276" s="10">
        <v>2832</v>
      </c>
      <c r="Y276" s="10">
        <v>1938</v>
      </c>
      <c r="Z276" s="10"/>
      <c r="AA276" s="10">
        <v>4271</v>
      </c>
      <c r="AB276" s="10"/>
      <c r="AC276" s="10">
        <v>2670</v>
      </c>
      <c r="AD276" s="10"/>
      <c r="AE276" s="10"/>
      <c r="AF276" s="10"/>
      <c r="AG276" s="10"/>
      <c r="AH276" s="10"/>
      <c r="AI276" s="11"/>
      <c r="AJ276" s="23">
        <v>17572</v>
      </c>
      <c r="AK276" s="12"/>
      <c r="AL276" s="10"/>
      <c r="AM276" s="10"/>
      <c r="AN276" s="10">
        <v>0</v>
      </c>
      <c r="AO276" s="10"/>
      <c r="AP276" s="10"/>
      <c r="AQ276" s="10"/>
      <c r="AR276" s="10">
        <v>0</v>
      </c>
      <c r="AS276" s="10"/>
      <c r="AT276" s="10">
        <v>0</v>
      </c>
      <c r="AU276" s="10"/>
      <c r="AV276" s="10"/>
      <c r="AW276" s="10"/>
      <c r="AX276" s="10"/>
      <c r="AY276" s="10"/>
      <c r="AZ276" s="10">
        <v>0</v>
      </c>
      <c r="BA276" s="10"/>
      <c r="BB276" s="10"/>
      <c r="BC276" s="10"/>
      <c r="BD276" s="10"/>
      <c r="BE276" s="10">
        <v>0</v>
      </c>
      <c r="BF276" s="10"/>
      <c r="BG276" s="10">
        <v>0</v>
      </c>
      <c r="BH276" s="10">
        <v>0</v>
      </c>
      <c r="BI276" s="13">
        <v>0</v>
      </c>
      <c r="BJ276" s="14">
        <v>0</v>
      </c>
      <c r="BK276" s="15">
        <v>17572</v>
      </c>
      <c r="BL276" s="16">
        <v>30</v>
      </c>
      <c r="BM276" s="16">
        <f t="shared" si="4"/>
        <v>527160</v>
      </c>
      <c r="BN276" s="20"/>
    </row>
    <row r="277" spans="1:66" x14ac:dyDescent="0.25">
      <c r="A277" s="10">
        <v>4130287</v>
      </c>
      <c r="B277" s="10" t="s">
        <v>60</v>
      </c>
      <c r="C277" s="10">
        <v>7026</v>
      </c>
      <c r="D277" s="10" t="s">
        <v>32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>
        <v>14</v>
      </c>
      <c r="U277" s="10">
        <v>9</v>
      </c>
      <c r="V277" s="10">
        <v>5</v>
      </c>
      <c r="W277" s="10">
        <v>48</v>
      </c>
      <c r="X277" s="10">
        <v>34</v>
      </c>
      <c r="Y277" s="10">
        <v>20</v>
      </c>
      <c r="Z277" s="10"/>
      <c r="AA277" s="10">
        <v>2</v>
      </c>
      <c r="AB277" s="10"/>
      <c r="AC277" s="10"/>
      <c r="AD277" s="10"/>
      <c r="AE277" s="10"/>
      <c r="AF277" s="10"/>
      <c r="AG277" s="10"/>
      <c r="AH277" s="10"/>
      <c r="AI277" s="11"/>
      <c r="AJ277" s="23">
        <v>132</v>
      </c>
      <c r="AK277" s="12"/>
      <c r="AL277" s="10"/>
      <c r="AM277" s="10"/>
      <c r="AN277" s="10">
        <v>0</v>
      </c>
      <c r="AO277" s="10"/>
      <c r="AP277" s="10"/>
      <c r="AQ277" s="10"/>
      <c r="AR277" s="10">
        <v>0</v>
      </c>
      <c r="AS277" s="10"/>
      <c r="AT277" s="10">
        <v>0</v>
      </c>
      <c r="AU277" s="10"/>
      <c r="AV277" s="10"/>
      <c r="AW277" s="10"/>
      <c r="AX277" s="10"/>
      <c r="AY277" s="10"/>
      <c r="AZ277" s="10">
        <v>0</v>
      </c>
      <c r="BA277" s="10"/>
      <c r="BB277" s="10"/>
      <c r="BC277" s="10"/>
      <c r="BD277" s="10"/>
      <c r="BE277" s="10">
        <v>0</v>
      </c>
      <c r="BF277" s="10"/>
      <c r="BG277" s="10">
        <v>0</v>
      </c>
      <c r="BH277" s="10">
        <v>0</v>
      </c>
      <c r="BI277" s="13">
        <v>0</v>
      </c>
      <c r="BJ277" s="14">
        <v>0</v>
      </c>
      <c r="BK277" s="15">
        <v>132</v>
      </c>
      <c r="BL277" s="16">
        <v>30</v>
      </c>
      <c r="BM277" s="16">
        <f t="shared" si="4"/>
        <v>3960</v>
      </c>
      <c r="BN277" s="20"/>
    </row>
    <row r="278" spans="1:66" x14ac:dyDescent="0.25">
      <c r="A278" s="10">
        <v>4130287</v>
      </c>
      <c r="B278" s="10" t="s">
        <v>60</v>
      </c>
      <c r="C278" s="10">
        <v>9053</v>
      </c>
      <c r="D278" s="10" t="s">
        <v>32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>
        <v>1213</v>
      </c>
      <c r="U278" s="10">
        <v>2123</v>
      </c>
      <c r="V278" s="10">
        <v>585</v>
      </c>
      <c r="W278" s="10">
        <v>417</v>
      </c>
      <c r="X278" s="10">
        <v>2753</v>
      </c>
      <c r="Y278" s="10">
        <v>526</v>
      </c>
      <c r="Z278" s="10"/>
      <c r="AA278" s="10">
        <v>2907</v>
      </c>
      <c r="AB278" s="10"/>
      <c r="AC278" s="10">
        <v>2213</v>
      </c>
      <c r="AD278" s="10"/>
      <c r="AE278" s="10"/>
      <c r="AF278" s="10"/>
      <c r="AG278" s="10"/>
      <c r="AH278" s="10"/>
      <c r="AI278" s="11"/>
      <c r="AJ278" s="23">
        <v>12737</v>
      </c>
      <c r="AK278" s="12"/>
      <c r="AL278" s="10"/>
      <c r="AM278" s="10"/>
      <c r="AN278" s="10">
        <v>0</v>
      </c>
      <c r="AO278" s="10"/>
      <c r="AP278" s="10"/>
      <c r="AQ278" s="10"/>
      <c r="AR278" s="10">
        <v>0</v>
      </c>
      <c r="AS278" s="10"/>
      <c r="AT278" s="10">
        <v>0</v>
      </c>
      <c r="AU278" s="10"/>
      <c r="AV278" s="10"/>
      <c r="AW278" s="10"/>
      <c r="AX278" s="10"/>
      <c r="AY278" s="10"/>
      <c r="AZ278" s="10">
        <v>0</v>
      </c>
      <c r="BA278" s="10"/>
      <c r="BB278" s="10"/>
      <c r="BC278" s="10"/>
      <c r="BD278" s="10"/>
      <c r="BE278" s="10">
        <v>0</v>
      </c>
      <c r="BF278" s="10"/>
      <c r="BG278" s="10">
        <v>0</v>
      </c>
      <c r="BH278" s="10">
        <v>0</v>
      </c>
      <c r="BI278" s="13">
        <v>0</v>
      </c>
      <c r="BJ278" s="14">
        <v>0</v>
      </c>
      <c r="BK278" s="15">
        <v>12737</v>
      </c>
      <c r="BL278" s="16">
        <v>30</v>
      </c>
      <c r="BM278" s="16">
        <f t="shared" si="4"/>
        <v>382110</v>
      </c>
      <c r="BN278" s="20"/>
    </row>
    <row r="279" spans="1:66" x14ac:dyDescent="0.25">
      <c r="A279" s="10">
        <v>4130287</v>
      </c>
      <c r="B279" s="10" t="s">
        <v>60</v>
      </c>
      <c r="C279" s="10">
        <v>9548</v>
      </c>
      <c r="D279" s="10" t="s">
        <v>32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>
        <v>12</v>
      </c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23">
        <v>12</v>
      </c>
      <c r="AK279" s="12"/>
      <c r="AL279" s="10"/>
      <c r="AM279" s="10"/>
      <c r="AN279" s="10">
        <v>0</v>
      </c>
      <c r="AO279" s="10"/>
      <c r="AP279" s="10"/>
      <c r="AQ279" s="10"/>
      <c r="AR279" s="10">
        <v>0</v>
      </c>
      <c r="AS279" s="10"/>
      <c r="AT279" s="10">
        <v>0</v>
      </c>
      <c r="AU279" s="10"/>
      <c r="AV279" s="10"/>
      <c r="AW279" s="10"/>
      <c r="AX279" s="10"/>
      <c r="AY279" s="10"/>
      <c r="AZ279" s="10">
        <v>0</v>
      </c>
      <c r="BA279" s="10"/>
      <c r="BB279" s="10"/>
      <c r="BC279" s="10"/>
      <c r="BD279" s="10"/>
      <c r="BE279" s="10">
        <v>0</v>
      </c>
      <c r="BF279" s="10"/>
      <c r="BG279" s="10">
        <v>0</v>
      </c>
      <c r="BH279" s="10">
        <v>0</v>
      </c>
      <c r="BI279" s="13">
        <v>0</v>
      </c>
      <c r="BJ279" s="14">
        <v>0</v>
      </c>
      <c r="BK279" s="15">
        <v>12</v>
      </c>
      <c r="BL279" s="16">
        <v>30</v>
      </c>
      <c r="BM279" s="16">
        <f t="shared" si="4"/>
        <v>360</v>
      </c>
      <c r="BN279" s="20"/>
    </row>
    <row r="280" spans="1:66" x14ac:dyDescent="0.25">
      <c r="A280" s="10">
        <v>4130351</v>
      </c>
      <c r="B280" s="10" t="s">
        <v>61</v>
      </c>
      <c r="C280" s="10">
        <v>76</v>
      </c>
      <c r="D280" s="10" t="s">
        <v>30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>
        <v>7</v>
      </c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23">
        <v>7</v>
      </c>
      <c r="AK280" s="12"/>
      <c r="AL280" s="10"/>
      <c r="AM280" s="10"/>
      <c r="AN280" s="10">
        <v>0</v>
      </c>
      <c r="AO280" s="10"/>
      <c r="AP280" s="10"/>
      <c r="AQ280" s="10"/>
      <c r="AR280" s="10">
        <v>0</v>
      </c>
      <c r="AS280" s="10"/>
      <c r="AT280" s="10">
        <v>0</v>
      </c>
      <c r="AU280" s="10"/>
      <c r="AV280" s="10"/>
      <c r="AW280" s="10"/>
      <c r="AX280" s="10"/>
      <c r="AY280" s="10"/>
      <c r="AZ280" s="10">
        <v>0</v>
      </c>
      <c r="BA280" s="10"/>
      <c r="BB280" s="10"/>
      <c r="BC280" s="10"/>
      <c r="BD280" s="10"/>
      <c r="BE280" s="10">
        <v>0</v>
      </c>
      <c r="BF280" s="10"/>
      <c r="BG280" s="10">
        <v>0</v>
      </c>
      <c r="BH280" s="10">
        <v>0</v>
      </c>
      <c r="BI280" s="13">
        <v>0</v>
      </c>
      <c r="BJ280" s="14">
        <v>0</v>
      </c>
      <c r="BK280" s="15">
        <v>7</v>
      </c>
      <c r="BL280" s="16">
        <v>19.8</v>
      </c>
      <c r="BM280" s="16">
        <f t="shared" si="4"/>
        <v>138.6</v>
      </c>
      <c r="BN280" s="20"/>
    </row>
    <row r="281" spans="1:66" x14ac:dyDescent="0.25">
      <c r="A281" s="10">
        <v>4130351</v>
      </c>
      <c r="B281" s="10" t="s">
        <v>61</v>
      </c>
      <c r="C281" s="10">
        <v>904</v>
      </c>
      <c r="D281" s="10" t="s">
        <v>30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>
        <v>4987</v>
      </c>
      <c r="Z281" s="10"/>
      <c r="AA281" s="10">
        <v>1057</v>
      </c>
      <c r="AB281" s="10"/>
      <c r="AC281" s="10">
        <v>211</v>
      </c>
      <c r="AD281" s="10"/>
      <c r="AE281" s="10">
        <v>323</v>
      </c>
      <c r="AF281" s="10">
        <v>16</v>
      </c>
      <c r="AG281" s="10"/>
      <c r="AH281" s="10"/>
      <c r="AI281" s="11"/>
      <c r="AJ281" s="23">
        <v>6594</v>
      </c>
      <c r="AK281" s="12"/>
      <c r="AL281" s="10"/>
      <c r="AM281" s="10"/>
      <c r="AN281" s="10">
        <v>0</v>
      </c>
      <c r="AO281" s="10">
        <v>36</v>
      </c>
      <c r="AP281" s="10">
        <v>72</v>
      </c>
      <c r="AQ281" s="10"/>
      <c r="AR281" s="10">
        <v>0</v>
      </c>
      <c r="AS281" s="10"/>
      <c r="AT281" s="10">
        <v>72</v>
      </c>
      <c r="AU281" s="10"/>
      <c r="AV281" s="10"/>
      <c r="AW281" s="10"/>
      <c r="AX281" s="10"/>
      <c r="AY281" s="10"/>
      <c r="AZ281" s="10">
        <v>0</v>
      </c>
      <c r="BA281" s="10"/>
      <c r="BB281" s="10"/>
      <c r="BC281" s="10"/>
      <c r="BD281" s="10"/>
      <c r="BE281" s="10">
        <v>24</v>
      </c>
      <c r="BF281" s="10"/>
      <c r="BG281" s="10">
        <v>0</v>
      </c>
      <c r="BH281" s="10">
        <v>0</v>
      </c>
      <c r="BI281" s="13">
        <v>204</v>
      </c>
      <c r="BJ281" s="14">
        <v>2448</v>
      </c>
      <c r="BK281" s="15">
        <v>9042</v>
      </c>
      <c r="BL281" s="16">
        <v>19.8</v>
      </c>
      <c r="BM281" s="16">
        <f t="shared" si="4"/>
        <v>179031.6</v>
      </c>
      <c r="BN281" s="20"/>
    </row>
    <row r="282" spans="1:66" x14ac:dyDescent="0.25">
      <c r="A282" s="10">
        <v>4130351</v>
      </c>
      <c r="B282" s="10" t="s">
        <v>61</v>
      </c>
      <c r="C282" s="10">
        <v>3562</v>
      </c>
      <c r="D282" s="10" t="s">
        <v>30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>
        <v>5</v>
      </c>
      <c r="AF282" s="10"/>
      <c r="AG282" s="10"/>
      <c r="AH282" s="10"/>
      <c r="AI282" s="11"/>
      <c r="AJ282" s="23">
        <v>5</v>
      </c>
      <c r="AK282" s="12"/>
      <c r="AL282" s="10"/>
      <c r="AM282" s="10"/>
      <c r="AN282" s="10">
        <v>0</v>
      </c>
      <c r="AO282" s="10"/>
      <c r="AP282" s="10"/>
      <c r="AQ282" s="10"/>
      <c r="AR282" s="10">
        <v>0</v>
      </c>
      <c r="AS282" s="10"/>
      <c r="AT282" s="10">
        <v>0</v>
      </c>
      <c r="AU282" s="10"/>
      <c r="AV282" s="10"/>
      <c r="AW282" s="10"/>
      <c r="AX282" s="10"/>
      <c r="AY282" s="10"/>
      <c r="AZ282" s="10">
        <v>0</v>
      </c>
      <c r="BA282" s="10"/>
      <c r="BB282" s="10"/>
      <c r="BC282" s="10"/>
      <c r="BD282" s="10"/>
      <c r="BE282" s="10">
        <v>0</v>
      </c>
      <c r="BF282" s="10"/>
      <c r="BG282" s="10">
        <v>0</v>
      </c>
      <c r="BH282" s="10">
        <v>0</v>
      </c>
      <c r="BI282" s="13">
        <v>0</v>
      </c>
      <c r="BJ282" s="14">
        <v>0</v>
      </c>
      <c r="BK282" s="15">
        <v>5</v>
      </c>
      <c r="BL282" s="16">
        <v>19.8</v>
      </c>
      <c r="BM282" s="16">
        <f t="shared" si="4"/>
        <v>99</v>
      </c>
      <c r="BN282" s="20"/>
    </row>
    <row r="283" spans="1:66" x14ac:dyDescent="0.25">
      <c r="A283" s="10">
        <v>4130351</v>
      </c>
      <c r="B283" s="10" t="s">
        <v>61</v>
      </c>
      <c r="C283" s="10">
        <v>3771</v>
      </c>
      <c r="D283" s="10" t="s">
        <v>30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>
        <v>893</v>
      </c>
      <c r="Z283" s="10"/>
      <c r="AA283" s="10">
        <v>774</v>
      </c>
      <c r="AB283" s="10"/>
      <c r="AC283" s="10">
        <v>206</v>
      </c>
      <c r="AD283" s="10"/>
      <c r="AE283" s="10">
        <v>174</v>
      </c>
      <c r="AF283" s="10">
        <v>677</v>
      </c>
      <c r="AG283" s="10"/>
      <c r="AH283" s="10"/>
      <c r="AI283" s="11"/>
      <c r="AJ283" s="23">
        <v>2724</v>
      </c>
      <c r="AK283" s="12"/>
      <c r="AL283" s="10"/>
      <c r="AM283" s="10"/>
      <c r="AN283" s="10">
        <v>0</v>
      </c>
      <c r="AO283" s="10">
        <v>12</v>
      </c>
      <c r="AP283" s="10"/>
      <c r="AQ283" s="10">
        <v>144</v>
      </c>
      <c r="AR283" s="10">
        <v>24</v>
      </c>
      <c r="AS283" s="10"/>
      <c r="AT283" s="10">
        <v>276</v>
      </c>
      <c r="AU283" s="10"/>
      <c r="AV283" s="10"/>
      <c r="AW283" s="10"/>
      <c r="AX283" s="10"/>
      <c r="AY283" s="10"/>
      <c r="AZ283" s="10">
        <v>0</v>
      </c>
      <c r="BA283" s="10"/>
      <c r="BB283" s="10"/>
      <c r="BC283" s="10"/>
      <c r="BD283" s="10"/>
      <c r="BE283" s="10">
        <v>0</v>
      </c>
      <c r="BF283" s="10"/>
      <c r="BG283" s="10">
        <v>0</v>
      </c>
      <c r="BH283" s="10">
        <v>0</v>
      </c>
      <c r="BI283" s="13">
        <v>456</v>
      </c>
      <c r="BJ283" s="14">
        <v>5472</v>
      </c>
      <c r="BK283" s="15">
        <v>8196</v>
      </c>
      <c r="BL283" s="16">
        <v>19.8</v>
      </c>
      <c r="BM283" s="16">
        <f t="shared" si="4"/>
        <v>162280.80000000002</v>
      </c>
      <c r="BN283" s="20"/>
    </row>
    <row r="284" spans="1:66" x14ac:dyDescent="0.25">
      <c r="A284" s="10">
        <v>4130351</v>
      </c>
      <c r="B284" s="10" t="s">
        <v>61</v>
      </c>
      <c r="C284" s="10">
        <v>5433</v>
      </c>
      <c r="D284" s="10" t="s">
        <v>30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>
        <v>1</v>
      </c>
      <c r="Z284" s="10"/>
      <c r="AA284" s="10">
        <v>1</v>
      </c>
      <c r="AB284" s="10"/>
      <c r="AC284" s="10"/>
      <c r="AD284" s="10"/>
      <c r="AE284" s="10">
        <v>5</v>
      </c>
      <c r="AF284" s="10"/>
      <c r="AG284" s="10"/>
      <c r="AH284" s="10"/>
      <c r="AI284" s="11"/>
      <c r="AJ284" s="23">
        <v>7</v>
      </c>
      <c r="AK284" s="12"/>
      <c r="AL284" s="10"/>
      <c r="AM284" s="10"/>
      <c r="AN284" s="10">
        <v>0</v>
      </c>
      <c r="AO284" s="10"/>
      <c r="AP284" s="10"/>
      <c r="AQ284" s="10"/>
      <c r="AR284" s="10">
        <v>0</v>
      </c>
      <c r="AS284" s="10"/>
      <c r="AT284" s="10">
        <v>0</v>
      </c>
      <c r="AU284" s="10"/>
      <c r="AV284" s="10"/>
      <c r="AW284" s="10"/>
      <c r="AX284" s="10"/>
      <c r="AY284" s="10"/>
      <c r="AZ284" s="10">
        <v>0</v>
      </c>
      <c r="BA284" s="10"/>
      <c r="BB284" s="10"/>
      <c r="BC284" s="10"/>
      <c r="BD284" s="10"/>
      <c r="BE284" s="10">
        <v>0</v>
      </c>
      <c r="BF284" s="10"/>
      <c r="BG284" s="10">
        <v>0</v>
      </c>
      <c r="BH284" s="10">
        <v>0</v>
      </c>
      <c r="BI284" s="13">
        <v>0</v>
      </c>
      <c r="BJ284" s="14">
        <v>0</v>
      </c>
      <c r="BK284" s="15">
        <v>7</v>
      </c>
      <c r="BL284" s="16">
        <v>19.8</v>
      </c>
      <c r="BM284" s="16">
        <f t="shared" si="4"/>
        <v>138.6</v>
      </c>
      <c r="BN284" s="20"/>
    </row>
    <row r="285" spans="1:66" x14ac:dyDescent="0.25">
      <c r="A285" s="10">
        <v>4130351</v>
      </c>
      <c r="B285" s="10" t="s">
        <v>61</v>
      </c>
      <c r="C285" s="10">
        <v>5512</v>
      </c>
      <c r="D285" s="10" t="s">
        <v>30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>
        <v>1</v>
      </c>
      <c r="AD285" s="10"/>
      <c r="AE285" s="10"/>
      <c r="AF285" s="10"/>
      <c r="AG285" s="10"/>
      <c r="AH285" s="10"/>
      <c r="AI285" s="11"/>
      <c r="AJ285" s="23">
        <v>1</v>
      </c>
      <c r="AK285" s="12"/>
      <c r="AL285" s="10"/>
      <c r="AM285" s="10"/>
      <c r="AN285" s="10">
        <v>0</v>
      </c>
      <c r="AO285" s="10"/>
      <c r="AP285" s="10"/>
      <c r="AQ285" s="10"/>
      <c r="AR285" s="10">
        <v>0</v>
      </c>
      <c r="AS285" s="10"/>
      <c r="AT285" s="10">
        <v>0</v>
      </c>
      <c r="AU285" s="10"/>
      <c r="AV285" s="10"/>
      <c r="AW285" s="10"/>
      <c r="AX285" s="10"/>
      <c r="AY285" s="10"/>
      <c r="AZ285" s="10">
        <v>0</v>
      </c>
      <c r="BA285" s="10"/>
      <c r="BB285" s="10"/>
      <c r="BC285" s="10"/>
      <c r="BD285" s="10"/>
      <c r="BE285" s="10">
        <v>0</v>
      </c>
      <c r="BF285" s="10"/>
      <c r="BG285" s="10">
        <v>0</v>
      </c>
      <c r="BH285" s="10">
        <v>0</v>
      </c>
      <c r="BI285" s="13">
        <v>0</v>
      </c>
      <c r="BJ285" s="14">
        <v>0</v>
      </c>
      <c r="BK285" s="15">
        <v>1</v>
      </c>
      <c r="BL285" s="16">
        <v>19.8</v>
      </c>
      <c r="BM285" s="16">
        <f t="shared" si="4"/>
        <v>19.8</v>
      </c>
      <c r="BN285" s="20"/>
    </row>
    <row r="286" spans="1:66" x14ac:dyDescent="0.25">
      <c r="A286" s="10">
        <v>4130351</v>
      </c>
      <c r="B286" s="10" t="s">
        <v>61</v>
      </c>
      <c r="C286" s="10">
        <v>5976</v>
      </c>
      <c r="D286" s="10" t="s">
        <v>30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>
        <v>22</v>
      </c>
      <c r="Z286" s="10"/>
      <c r="AA286" s="10"/>
      <c r="AB286" s="10"/>
      <c r="AC286" s="10">
        <v>1</v>
      </c>
      <c r="AD286" s="10"/>
      <c r="AE286" s="10"/>
      <c r="AF286" s="10"/>
      <c r="AG286" s="10"/>
      <c r="AH286" s="10"/>
      <c r="AI286" s="11"/>
      <c r="AJ286" s="23">
        <v>23</v>
      </c>
      <c r="AK286" s="12"/>
      <c r="AL286" s="10"/>
      <c r="AM286" s="10"/>
      <c r="AN286" s="10">
        <v>0</v>
      </c>
      <c r="AO286" s="10"/>
      <c r="AP286" s="10"/>
      <c r="AQ286" s="10"/>
      <c r="AR286" s="10">
        <v>0</v>
      </c>
      <c r="AS286" s="10"/>
      <c r="AT286" s="10">
        <v>0</v>
      </c>
      <c r="AU286" s="10"/>
      <c r="AV286" s="10"/>
      <c r="AW286" s="10"/>
      <c r="AX286" s="10"/>
      <c r="AY286" s="10"/>
      <c r="AZ286" s="10">
        <v>0</v>
      </c>
      <c r="BA286" s="10"/>
      <c r="BB286" s="10"/>
      <c r="BC286" s="10"/>
      <c r="BD286" s="10"/>
      <c r="BE286" s="10">
        <v>0</v>
      </c>
      <c r="BF286" s="10"/>
      <c r="BG286" s="10">
        <v>0</v>
      </c>
      <c r="BH286" s="10">
        <v>0</v>
      </c>
      <c r="BI286" s="13">
        <v>0</v>
      </c>
      <c r="BJ286" s="14">
        <v>0</v>
      </c>
      <c r="BK286" s="15">
        <v>23</v>
      </c>
      <c r="BL286" s="16">
        <v>19.8</v>
      </c>
      <c r="BM286" s="16">
        <f t="shared" si="4"/>
        <v>455.40000000000003</v>
      </c>
      <c r="BN286" s="20"/>
    </row>
    <row r="287" spans="1:66" x14ac:dyDescent="0.25">
      <c r="A287" s="10">
        <v>4130351</v>
      </c>
      <c r="B287" s="10" t="s">
        <v>61</v>
      </c>
      <c r="C287" s="10">
        <v>5980</v>
      </c>
      <c r="D287" s="10" t="s">
        <v>30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>
        <v>554</v>
      </c>
      <c r="Z287" s="10"/>
      <c r="AA287" s="10">
        <v>441</v>
      </c>
      <c r="AB287" s="10"/>
      <c r="AC287" s="10">
        <v>215</v>
      </c>
      <c r="AD287" s="10"/>
      <c r="AE287" s="10">
        <v>103</v>
      </c>
      <c r="AF287" s="10">
        <v>2166</v>
      </c>
      <c r="AG287" s="10"/>
      <c r="AH287" s="10"/>
      <c r="AI287" s="11"/>
      <c r="AJ287" s="23">
        <v>3479</v>
      </c>
      <c r="AK287" s="12"/>
      <c r="AL287" s="10"/>
      <c r="AM287" s="10"/>
      <c r="AN287" s="10">
        <v>0</v>
      </c>
      <c r="AO287" s="10">
        <v>108</v>
      </c>
      <c r="AP287" s="10">
        <v>36</v>
      </c>
      <c r="AQ287" s="10">
        <v>48</v>
      </c>
      <c r="AR287" s="10">
        <v>12</v>
      </c>
      <c r="AS287" s="10"/>
      <c r="AT287" s="10">
        <v>336</v>
      </c>
      <c r="AU287" s="10"/>
      <c r="AV287" s="10"/>
      <c r="AW287" s="10"/>
      <c r="AX287" s="10"/>
      <c r="AY287" s="10"/>
      <c r="AZ287" s="10">
        <v>0</v>
      </c>
      <c r="BA287" s="10"/>
      <c r="BB287" s="10"/>
      <c r="BC287" s="10"/>
      <c r="BD287" s="10"/>
      <c r="BE287" s="10">
        <v>72</v>
      </c>
      <c r="BF287" s="10"/>
      <c r="BG287" s="10">
        <v>0</v>
      </c>
      <c r="BH287" s="10">
        <v>0</v>
      </c>
      <c r="BI287" s="13">
        <v>612</v>
      </c>
      <c r="BJ287" s="14">
        <v>7344</v>
      </c>
      <c r="BK287" s="15">
        <v>10823</v>
      </c>
      <c r="BL287" s="16">
        <v>19.8</v>
      </c>
      <c r="BM287" s="16">
        <f t="shared" si="4"/>
        <v>214295.4</v>
      </c>
      <c r="BN287" s="20"/>
    </row>
    <row r="288" spans="1:66" x14ac:dyDescent="0.25">
      <c r="A288" s="10">
        <v>4130351</v>
      </c>
      <c r="B288" s="10" t="s">
        <v>61</v>
      </c>
      <c r="C288" s="10">
        <v>6024</v>
      </c>
      <c r="D288" s="10" t="s">
        <v>30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>
        <v>1</v>
      </c>
      <c r="AD288" s="10"/>
      <c r="AE288" s="10"/>
      <c r="AF288" s="10"/>
      <c r="AG288" s="10"/>
      <c r="AH288" s="10"/>
      <c r="AI288" s="11"/>
      <c r="AJ288" s="23">
        <v>1</v>
      </c>
      <c r="AK288" s="12"/>
      <c r="AL288" s="10"/>
      <c r="AM288" s="10"/>
      <c r="AN288" s="10">
        <v>0</v>
      </c>
      <c r="AO288" s="10"/>
      <c r="AP288" s="10"/>
      <c r="AQ288" s="10"/>
      <c r="AR288" s="10">
        <v>0</v>
      </c>
      <c r="AS288" s="10"/>
      <c r="AT288" s="10">
        <v>0</v>
      </c>
      <c r="AU288" s="10"/>
      <c r="AV288" s="10"/>
      <c r="AW288" s="10"/>
      <c r="AX288" s="10"/>
      <c r="AY288" s="10"/>
      <c r="AZ288" s="10">
        <v>0</v>
      </c>
      <c r="BA288" s="10"/>
      <c r="BB288" s="10"/>
      <c r="BC288" s="10"/>
      <c r="BD288" s="10"/>
      <c r="BE288" s="10">
        <v>0</v>
      </c>
      <c r="BF288" s="10"/>
      <c r="BG288" s="10">
        <v>0</v>
      </c>
      <c r="BH288" s="10">
        <v>0</v>
      </c>
      <c r="BI288" s="13">
        <v>0</v>
      </c>
      <c r="BJ288" s="14">
        <v>0</v>
      </c>
      <c r="BK288" s="15">
        <v>1</v>
      </c>
      <c r="BL288" s="16">
        <v>19.8</v>
      </c>
      <c r="BM288" s="16">
        <f t="shared" si="4"/>
        <v>19.8</v>
      </c>
      <c r="BN288" s="20"/>
    </row>
    <row r="289" spans="1:66" x14ac:dyDescent="0.25">
      <c r="A289" s="10">
        <v>4130351</v>
      </c>
      <c r="B289" s="10" t="s">
        <v>61</v>
      </c>
      <c r="C289" s="10">
        <v>8430</v>
      </c>
      <c r="D289" s="10" t="s">
        <v>30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>
        <v>9</v>
      </c>
      <c r="AF289" s="10"/>
      <c r="AG289" s="10"/>
      <c r="AH289" s="10"/>
      <c r="AI289" s="11"/>
      <c r="AJ289" s="23">
        <v>9</v>
      </c>
      <c r="AK289" s="12"/>
      <c r="AL289" s="10"/>
      <c r="AM289" s="10"/>
      <c r="AN289" s="10">
        <v>0</v>
      </c>
      <c r="AO289" s="10"/>
      <c r="AP289" s="10"/>
      <c r="AQ289" s="10"/>
      <c r="AR289" s="10">
        <v>0</v>
      </c>
      <c r="AS289" s="10"/>
      <c r="AT289" s="10">
        <v>0</v>
      </c>
      <c r="AU289" s="10"/>
      <c r="AV289" s="10"/>
      <c r="AW289" s="10"/>
      <c r="AX289" s="10"/>
      <c r="AY289" s="10"/>
      <c r="AZ289" s="10">
        <v>0</v>
      </c>
      <c r="BA289" s="10"/>
      <c r="BB289" s="10"/>
      <c r="BC289" s="10"/>
      <c r="BD289" s="10"/>
      <c r="BE289" s="10">
        <v>0</v>
      </c>
      <c r="BF289" s="10"/>
      <c r="BG289" s="10">
        <v>0</v>
      </c>
      <c r="BH289" s="10">
        <v>0</v>
      </c>
      <c r="BI289" s="13">
        <v>0</v>
      </c>
      <c r="BJ289" s="14">
        <v>0</v>
      </c>
      <c r="BK289" s="15">
        <v>9</v>
      </c>
      <c r="BL289" s="16">
        <v>19.8</v>
      </c>
      <c r="BM289" s="16">
        <f t="shared" si="4"/>
        <v>178.20000000000002</v>
      </c>
      <c r="BN289" s="20"/>
    </row>
    <row r="290" spans="1:66" x14ac:dyDescent="0.25">
      <c r="A290" s="10">
        <v>4131932</v>
      </c>
      <c r="B290" s="10" t="s">
        <v>62</v>
      </c>
      <c r="C290" s="10">
        <v>1</v>
      </c>
      <c r="D290" s="10" t="s">
        <v>38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>
        <v>84</v>
      </c>
      <c r="AG290" s="10"/>
      <c r="AH290" s="10"/>
      <c r="AI290" s="11"/>
      <c r="AJ290" s="23">
        <v>84</v>
      </c>
      <c r="AK290" s="12"/>
      <c r="AL290" s="10"/>
      <c r="AM290" s="10"/>
      <c r="AN290" s="10">
        <v>0</v>
      </c>
      <c r="AO290" s="10"/>
      <c r="AP290" s="10"/>
      <c r="AQ290" s="10"/>
      <c r="AR290" s="10">
        <v>0</v>
      </c>
      <c r="AS290" s="10"/>
      <c r="AT290" s="10">
        <v>0</v>
      </c>
      <c r="AU290" s="10"/>
      <c r="AV290" s="10"/>
      <c r="AW290" s="10"/>
      <c r="AX290" s="10"/>
      <c r="AY290" s="10"/>
      <c r="AZ290" s="10">
        <v>0</v>
      </c>
      <c r="BA290" s="10"/>
      <c r="BB290" s="10"/>
      <c r="BC290" s="10"/>
      <c r="BD290" s="10"/>
      <c r="BE290" s="10">
        <v>0</v>
      </c>
      <c r="BF290" s="10"/>
      <c r="BG290" s="10">
        <v>0</v>
      </c>
      <c r="BH290" s="10">
        <v>0</v>
      </c>
      <c r="BI290" s="13">
        <v>0</v>
      </c>
      <c r="BJ290" s="14">
        <v>0</v>
      </c>
      <c r="BK290" s="15">
        <v>84</v>
      </c>
      <c r="BL290" s="16">
        <v>21</v>
      </c>
      <c r="BM290" s="16">
        <f t="shared" si="4"/>
        <v>1764</v>
      </c>
      <c r="BN290" s="20"/>
    </row>
    <row r="291" spans="1:66" x14ac:dyDescent="0.25">
      <c r="A291" s="10">
        <v>4131932</v>
      </c>
      <c r="B291" s="10" t="s">
        <v>62</v>
      </c>
      <c r="C291" s="10">
        <v>90</v>
      </c>
      <c r="D291" s="10" t="s">
        <v>38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>
        <v>7</v>
      </c>
      <c r="AG291" s="10"/>
      <c r="AH291" s="10"/>
      <c r="AI291" s="11"/>
      <c r="AJ291" s="23">
        <v>7</v>
      </c>
      <c r="AK291" s="12"/>
      <c r="AL291" s="10"/>
      <c r="AM291" s="10"/>
      <c r="AN291" s="10">
        <v>0</v>
      </c>
      <c r="AO291" s="10"/>
      <c r="AP291" s="10"/>
      <c r="AQ291" s="10"/>
      <c r="AR291" s="10">
        <v>0</v>
      </c>
      <c r="AS291" s="10"/>
      <c r="AT291" s="10">
        <v>0</v>
      </c>
      <c r="AU291" s="10"/>
      <c r="AV291" s="10"/>
      <c r="AW291" s="10"/>
      <c r="AX291" s="10"/>
      <c r="AY291" s="10"/>
      <c r="AZ291" s="10">
        <v>0</v>
      </c>
      <c r="BA291" s="10"/>
      <c r="BB291" s="10"/>
      <c r="BC291" s="10"/>
      <c r="BD291" s="10"/>
      <c r="BE291" s="10">
        <v>0</v>
      </c>
      <c r="BF291" s="10"/>
      <c r="BG291" s="10">
        <v>0</v>
      </c>
      <c r="BH291" s="10">
        <v>0</v>
      </c>
      <c r="BI291" s="13">
        <v>0</v>
      </c>
      <c r="BJ291" s="14">
        <v>0</v>
      </c>
      <c r="BK291" s="15">
        <v>7</v>
      </c>
      <c r="BL291" s="16">
        <v>21</v>
      </c>
      <c r="BM291" s="16">
        <f t="shared" si="4"/>
        <v>147</v>
      </c>
      <c r="BN291" s="20"/>
    </row>
    <row r="292" spans="1:66" x14ac:dyDescent="0.25">
      <c r="A292" s="10">
        <v>4131932</v>
      </c>
      <c r="B292" s="10" t="s">
        <v>62</v>
      </c>
      <c r="C292" s="10">
        <v>121</v>
      </c>
      <c r="D292" s="10" t="s">
        <v>38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>
        <v>1</v>
      </c>
      <c r="AF292" s="10"/>
      <c r="AG292" s="10">
        <v>1</v>
      </c>
      <c r="AH292" s="10"/>
      <c r="AI292" s="11"/>
      <c r="AJ292" s="23">
        <v>2</v>
      </c>
      <c r="AK292" s="12"/>
      <c r="AL292" s="10"/>
      <c r="AM292" s="10"/>
      <c r="AN292" s="10">
        <v>0</v>
      </c>
      <c r="AO292" s="10"/>
      <c r="AP292" s="10"/>
      <c r="AQ292" s="10"/>
      <c r="AR292" s="10">
        <v>0</v>
      </c>
      <c r="AS292" s="10"/>
      <c r="AT292" s="10">
        <v>0</v>
      </c>
      <c r="AU292" s="10"/>
      <c r="AV292" s="10"/>
      <c r="AW292" s="10"/>
      <c r="AX292" s="10"/>
      <c r="AY292" s="10"/>
      <c r="AZ292" s="10">
        <v>0</v>
      </c>
      <c r="BA292" s="10"/>
      <c r="BB292" s="10"/>
      <c r="BC292" s="10"/>
      <c r="BD292" s="10"/>
      <c r="BE292" s="10">
        <v>0</v>
      </c>
      <c r="BF292" s="10"/>
      <c r="BG292" s="10">
        <v>0</v>
      </c>
      <c r="BH292" s="10">
        <v>0</v>
      </c>
      <c r="BI292" s="13">
        <v>0</v>
      </c>
      <c r="BJ292" s="14">
        <v>0</v>
      </c>
      <c r="BK292" s="15">
        <v>2</v>
      </c>
      <c r="BL292" s="16">
        <v>21</v>
      </c>
      <c r="BM292" s="16">
        <f t="shared" si="4"/>
        <v>42</v>
      </c>
      <c r="BN292" s="20"/>
    </row>
    <row r="293" spans="1:66" x14ac:dyDescent="0.25">
      <c r="A293" s="10">
        <v>4131932</v>
      </c>
      <c r="B293" s="10" t="s">
        <v>62</v>
      </c>
      <c r="C293" s="10">
        <v>198</v>
      </c>
      <c r="D293" s="10" t="s">
        <v>38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>
        <v>1</v>
      </c>
      <c r="AD293" s="10"/>
      <c r="AE293" s="10">
        <v>1</v>
      </c>
      <c r="AF293" s="10"/>
      <c r="AG293" s="10"/>
      <c r="AH293" s="10"/>
      <c r="AI293" s="11"/>
      <c r="AJ293" s="23">
        <v>2</v>
      </c>
      <c r="AK293" s="12"/>
      <c r="AL293" s="10"/>
      <c r="AM293" s="10"/>
      <c r="AN293" s="10">
        <v>0</v>
      </c>
      <c r="AO293" s="10"/>
      <c r="AP293" s="10"/>
      <c r="AQ293" s="10"/>
      <c r="AR293" s="10">
        <v>0</v>
      </c>
      <c r="AS293" s="10"/>
      <c r="AT293" s="10">
        <v>0</v>
      </c>
      <c r="AU293" s="10"/>
      <c r="AV293" s="10"/>
      <c r="AW293" s="10"/>
      <c r="AX293" s="10"/>
      <c r="AY293" s="10"/>
      <c r="AZ293" s="10">
        <v>0</v>
      </c>
      <c r="BA293" s="10"/>
      <c r="BB293" s="10"/>
      <c r="BC293" s="10"/>
      <c r="BD293" s="10"/>
      <c r="BE293" s="10">
        <v>0</v>
      </c>
      <c r="BF293" s="10"/>
      <c r="BG293" s="10">
        <v>0</v>
      </c>
      <c r="BH293" s="10">
        <v>0</v>
      </c>
      <c r="BI293" s="13">
        <v>0</v>
      </c>
      <c r="BJ293" s="14">
        <v>0</v>
      </c>
      <c r="BK293" s="15">
        <v>2</v>
      </c>
      <c r="BL293" s="16">
        <v>21</v>
      </c>
      <c r="BM293" s="16">
        <f t="shared" si="4"/>
        <v>42</v>
      </c>
      <c r="BN293" s="20"/>
    </row>
    <row r="294" spans="1:66" x14ac:dyDescent="0.25">
      <c r="A294" s="10">
        <v>4131932</v>
      </c>
      <c r="B294" s="10" t="s">
        <v>62</v>
      </c>
      <c r="C294" s="10">
        <v>502</v>
      </c>
      <c r="D294" s="10" t="s">
        <v>38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>
        <v>6</v>
      </c>
      <c r="AB294" s="10"/>
      <c r="AC294" s="10"/>
      <c r="AD294" s="10"/>
      <c r="AE294" s="10"/>
      <c r="AF294" s="10"/>
      <c r="AG294" s="10"/>
      <c r="AH294" s="10"/>
      <c r="AI294" s="11"/>
      <c r="AJ294" s="23">
        <v>6</v>
      </c>
      <c r="AK294" s="12"/>
      <c r="AL294" s="10"/>
      <c r="AM294" s="10"/>
      <c r="AN294" s="10">
        <v>0</v>
      </c>
      <c r="AO294" s="10"/>
      <c r="AP294" s="10"/>
      <c r="AQ294" s="10"/>
      <c r="AR294" s="10">
        <v>0</v>
      </c>
      <c r="AS294" s="10"/>
      <c r="AT294" s="10">
        <v>0</v>
      </c>
      <c r="AU294" s="10"/>
      <c r="AV294" s="10"/>
      <c r="AW294" s="10"/>
      <c r="AX294" s="10"/>
      <c r="AY294" s="10"/>
      <c r="AZ294" s="10">
        <v>0</v>
      </c>
      <c r="BA294" s="10"/>
      <c r="BB294" s="10"/>
      <c r="BC294" s="10"/>
      <c r="BD294" s="10"/>
      <c r="BE294" s="10">
        <v>0</v>
      </c>
      <c r="BF294" s="10"/>
      <c r="BG294" s="10">
        <v>0</v>
      </c>
      <c r="BH294" s="10">
        <v>0</v>
      </c>
      <c r="BI294" s="13">
        <v>0</v>
      </c>
      <c r="BJ294" s="14">
        <v>0</v>
      </c>
      <c r="BK294" s="15">
        <v>6</v>
      </c>
      <c r="BL294" s="16">
        <v>21</v>
      </c>
      <c r="BM294" s="16">
        <f t="shared" si="4"/>
        <v>126</v>
      </c>
      <c r="BN294" s="20"/>
    </row>
    <row r="295" spans="1:66" x14ac:dyDescent="0.25">
      <c r="A295" s="10">
        <v>4131932</v>
      </c>
      <c r="B295" s="10" t="s">
        <v>62</v>
      </c>
      <c r="C295" s="10">
        <v>727</v>
      </c>
      <c r="D295" s="10" t="s">
        <v>38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>
        <v>19</v>
      </c>
      <c r="AB295" s="10"/>
      <c r="AC295" s="10">
        <v>456</v>
      </c>
      <c r="AD295" s="10"/>
      <c r="AE295" s="10">
        <v>174</v>
      </c>
      <c r="AF295" s="10">
        <v>419</v>
      </c>
      <c r="AG295" s="10">
        <v>162</v>
      </c>
      <c r="AH295" s="10">
        <v>638</v>
      </c>
      <c r="AI295" s="11"/>
      <c r="AJ295" s="23">
        <v>1868</v>
      </c>
      <c r="AK295" s="12"/>
      <c r="AL295" s="10"/>
      <c r="AM295" s="10"/>
      <c r="AN295" s="10">
        <v>0</v>
      </c>
      <c r="AO295" s="10"/>
      <c r="AP295" s="10"/>
      <c r="AQ295" s="10"/>
      <c r="AR295" s="10">
        <v>0</v>
      </c>
      <c r="AS295" s="10"/>
      <c r="AT295" s="10">
        <v>0</v>
      </c>
      <c r="AU295" s="10"/>
      <c r="AV295" s="10"/>
      <c r="AW295" s="10"/>
      <c r="AX295" s="10"/>
      <c r="AY295" s="10"/>
      <c r="AZ295" s="10">
        <v>0</v>
      </c>
      <c r="BA295" s="10"/>
      <c r="BB295" s="10"/>
      <c r="BC295" s="10"/>
      <c r="BD295" s="10"/>
      <c r="BE295" s="10">
        <v>0</v>
      </c>
      <c r="BF295" s="10"/>
      <c r="BG295" s="10">
        <v>72</v>
      </c>
      <c r="BH295" s="10">
        <v>0</v>
      </c>
      <c r="BI295" s="13">
        <v>72</v>
      </c>
      <c r="BJ295" s="14">
        <v>864</v>
      </c>
      <c r="BK295" s="15">
        <v>2732</v>
      </c>
      <c r="BL295" s="16">
        <v>21</v>
      </c>
      <c r="BM295" s="16">
        <f t="shared" si="4"/>
        <v>57372</v>
      </c>
      <c r="BN295" s="20"/>
    </row>
    <row r="296" spans="1:66" x14ac:dyDescent="0.25">
      <c r="A296" s="10">
        <v>4131932</v>
      </c>
      <c r="B296" s="10" t="s">
        <v>62</v>
      </c>
      <c r="C296" s="10">
        <v>5002</v>
      </c>
      <c r="D296" s="10" t="s">
        <v>38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>
        <v>368</v>
      </c>
      <c r="AB296" s="10"/>
      <c r="AC296" s="10">
        <v>69</v>
      </c>
      <c r="AD296" s="10"/>
      <c r="AE296" s="10">
        <v>170</v>
      </c>
      <c r="AF296" s="10">
        <v>309</v>
      </c>
      <c r="AG296" s="10">
        <v>173</v>
      </c>
      <c r="AH296" s="10">
        <v>790</v>
      </c>
      <c r="AI296" s="11"/>
      <c r="AJ296" s="23">
        <v>1879</v>
      </c>
      <c r="AK296" s="12"/>
      <c r="AL296" s="10"/>
      <c r="AM296" s="10"/>
      <c r="AN296" s="10">
        <v>0</v>
      </c>
      <c r="AO296" s="10"/>
      <c r="AP296" s="10"/>
      <c r="AQ296" s="10"/>
      <c r="AR296" s="10">
        <v>0</v>
      </c>
      <c r="AS296" s="10"/>
      <c r="AT296" s="10">
        <v>0</v>
      </c>
      <c r="AU296" s="10"/>
      <c r="AV296" s="10"/>
      <c r="AW296" s="10"/>
      <c r="AX296" s="10"/>
      <c r="AY296" s="10"/>
      <c r="AZ296" s="10">
        <v>0</v>
      </c>
      <c r="BA296" s="10"/>
      <c r="BB296" s="10"/>
      <c r="BC296" s="10"/>
      <c r="BD296" s="10"/>
      <c r="BE296" s="10">
        <v>0</v>
      </c>
      <c r="BF296" s="10"/>
      <c r="BG296" s="10">
        <v>12</v>
      </c>
      <c r="BH296" s="10">
        <v>0</v>
      </c>
      <c r="BI296" s="13">
        <v>12</v>
      </c>
      <c r="BJ296" s="14">
        <v>144</v>
      </c>
      <c r="BK296" s="15">
        <v>2023</v>
      </c>
      <c r="BL296" s="16">
        <v>21</v>
      </c>
      <c r="BM296" s="16">
        <f t="shared" si="4"/>
        <v>42483</v>
      </c>
      <c r="BN296" s="20"/>
    </row>
    <row r="297" spans="1:66" x14ac:dyDescent="0.25">
      <c r="A297" s="10">
        <v>4131932</v>
      </c>
      <c r="B297" s="10" t="s">
        <v>62</v>
      </c>
      <c r="C297" s="10">
        <v>5178</v>
      </c>
      <c r="D297" s="10" t="s">
        <v>38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>
        <v>24</v>
      </c>
      <c r="AF297" s="10"/>
      <c r="AG297" s="10"/>
      <c r="AH297" s="10">
        <v>84</v>
      </c>
      <c r="AI297" s="11"/>
      <c r="AJ297" s="23">
        <v>108</v>
      </c>
      <c r="AK297" s="12"/>
      <c r="AL297" s="10"/>
      <c r="AM297" s="10"/>
      <c r="AN297" s="10">
        <v>0</v>
      </c>
      <c r="AO297" s="10"/>
      <c r="AP297" s="10"/>
      <c r="AQ297" s="10"/>
      <c r="AR297" s="10">
        <v>0</v>
      </c>
      <c r="AS297" s="10"/>
      <c r="AT297" s="10">
        <v>0</v>
      </c>
      <c r="AU297" s="10"/>
      <c r="AV297" s="10"/>
      <c r="AW297" s="10"/>
      <c r="AX297" s="10"/>
      <c r="AY297" s="10"/>
      <c r="AZ297" s="10">
        <v>0</v>
      </c>
      <c r="BA297" s="10"/>
      <c r="BB297" s="10"/>
      <c r="BC297" s="10"/>
      <c r="BD297" s="10"/>
      <c r="BE297" s="10">
        <v>0</v>
      </c>
      <c r="BF297" s="10"/>
      <c r="BG297" s="10">
        <v>0</v>
      </c>
      <c r="BH297" s="10">
        <v>0</v>
      </c>
      <c r="BI297" s="13">
        <v>0</v>
      </c>
      <c r="BJ297" s="14">
        <v>0</v>
      </c>
      <c r="BK297" s="15">
        <v>108</v>
      </c>
      <c r="BL297" s="16">
        <v>21</v>
      </c>
      <c r="BM297" s="16">
        <f t="shared" si="4"/>
        <v>2268</v>
      </c>
      <c r="BN297" s="20"/>
    </row>
    <row r="298" spans="1:66" x14ac:dyDescent="0.25">
      <c r="A298" s="10">
        <v>4131932</v>
      </c>
      <c r="B298" s="10" t="s">
        <v>62</v>
      </c>
      <c r="C298" s="10">
        <v>7605</v>
      </c>
      <c r="D298" s="10" t="s">
        <v>38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>
        <v>6</v>
      </c>
      <c r="AF298" s="10"/>
      <c r="AG298" s="10"/>
      <c r="AH298" s="10"/>
      <c r="AI298" s="11"/>
      <c r="AJ298" s="23">
        <v>6</v>
      </c>
      <c r="AK298" s="12"/>
      <c r="AL298" s="10"/>
      <c r="AM298" s="10"/>
      <c r="AN298" s="10">
        <v>0</v>
      </c>
      <c r="AO298" s="10"/>
      <c r="AP298" s="10"/>
      <c r="AQ298" s="10"/>
      <c r="AR298" s="10">
        <v>0</v>
      </c>
      <c r="AS298" s="10"/>
      <c r="AT298" s="10">
        <v>0</v>
      </c>
      <c r="AU298" s="10"/>
      <c r="AV298" s="10"/>
      <c r="AW298" s="10"/>
      <c r="AX298" s="10"/>
      <c r="AY298" s="10"/>
      <c r="AZ298" s="10">
        <v>0</v>
      </c>
      <c r="BA298" s="10"/>
      <c r="BB298" s="10"/>
      <c r="BC298" s="10"/>
      <c r="BD298" s="10"/>
      <c r="BE298" s="10">
        <v>0</v>
      </c>
      <c r="BF298" s="10"/>
      <c r="BG298" s="10">
        <v>0</v>
      </c>
      <c r="BH298" s="10">
        <v>0</v>
      </c>
      <c r="BI298" s="13">
        <v>0</v>
      </c>
      <c r="BJ298" s="14">
        <v>0</v>
      </c>
      <c r="BK298" s="15">
        <v>6</v>
      </c>
      <c r="BL298" s="16">
        <v>21</v>
      </c>
      <c r="BM298" s="16">
        <f t="shared" si="4"/>
        <v>126</v>
      </c>
      <c r="BN298" s="20"/>
    </row>
    <row r="299" spans="1:66" x14ac:dyDescent="0.25">
      <c r="A299" s="10">
        <v>4131932</v>
      </c>
      <c r="B299" s="10" t="s">
        <v>62</v>
      </c>
      <c r="C299" s="10">
        <v>7892</v>
      </c>
      <c r="D299" s="10" t="s">
        <v>38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>
        <v>1</v>
      </c>
      <c r="AD299" s="10"/>
      <c r="AE299" s="10"/>
      <c r="AF299" s="10"/>
      <c r="AG299" s="10"/>
      <c r="AH299" s="10">
        <v>1221</v>
      </c>
      <c r="AI299" s="11"/>
      <c r="AJ299" s="23">
        <v>1222</v>
      </c>
      <c r="AK299" s="12"/>
      <c r="AL299" s="10"/>
      <c r="AM299" s="10"/>
      <c r="AN299" s="10">
        <v>0</v>
      </c>
      <c r="AO299" s="10"/>
      <c r="AP299" s="10"/>
      <c r="AQ299" s="10"/>
      <c r="AR299" s="10">
        <v>0</v>
      </c>
      <c r="AS299" s="10"/>
      <c r="AT299" s="10">
        <v>0</v>
      </c>
      <c r="AU299" s="10"/>
      <c r="AV299" s="10"/>
      <c r="AW299" s="10"/>
      <c r="AX299" s="10"/>
      <c r="AY299" s="10"/>
      <c r="AZ299" s="10">
        <v>0</v>
      </c>
      <c r="BA299" s="10"/>
      <c r="BB299" s="10"/>
      <c r="BC299" s="10"/>
      <c r="BD299" s="10"/>
      <c r="BE299" s="10">
        <v>0</v>
      </c>
      <c r="BF299" s="10"/>
      <c r="BG299" s="10">
        <v>0</v>
      </c>
      <c r="BH299" s="10">
        <v>0</v>
      </c>
      <c r="BI299" s="13">
        <v>0</v>
      </c>
      <c r="BJ299" s="14">
        <v>0</v>
      </c>
      <c r="BK299" s="15">
        <v>1222</v>
      </c>
      <c r="BL299" s="16">
        <v>21</v>
      </c>
      <c r="BM299" s="16">
        <f t="shared" si="4"/>
        <v>25662</v>
      </c>
      <c r="BN299" s="20"/>
    </row>
    <row r="300" spans="1:66" x14ac:dyDescent="0.25">
      <c r="A300" s="10">
        <v>4131932</v>
      </c>
      <c r="B300" s="10" t="s">
        <v>62</v>
      </c>
      <c r="C300" s="10">
        <v>9399</v>
      </c>
      <c r="D300" s="10" t="s">
        <v>38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>
        <v>91</v>
      </c>
      <c r="AB300" s="10"/>
      <c r="AC300" s="10">
        <v>5</v>
      </c>
      <c r="AD300" s="10"/>
      <c r="AE300" s="10">
        <v>33</v>
      </c>
      <c r="AF300" s="10">
        <v>14</v>
      </c>
      <c r="AG300" s="10">
        <v>137</v>
      </c>
      <c r="AH300" s="10">
        <v>214</v>
      </c>
      <c r="AI300" s="11"/>
      <c r="AJ300" s="23">
        <v>494</v>
      </c>
      <c r="AK300" s="12"/>
      <c r="AL300" s="10"/>
      <c r="AM300" s="10"/>
      <c r="AN300" s="10">
        <v>0</v>
      </c>
      <c r="AO300" s="10"/>
      <c r="AP300" s="10"/>
      <c r="AQ300" s="10">
        <v>60</v>
      </c>
      <c r="AR300" s="10">
        <v>0</v>
      </c>
      <c r="AS300" s="10"/>
      <c r="AT300" s="10">
        <v>0</v>
      </c>
      <c r="AU300" s="10"/>
      <c r="AV300" s="10"/>
      <c r="AW300" s="10"/>
      <c r="AX300" s="10"/>
      <c r="AY300" s="10"/>
      <c r="AZ300" s="10">
        <v>0</v>
      </c>
      <c r="BA300" s="10"/>
      <c r="BB300" s="10"/>
      <c r="BC300" s="10"/>
      <c r="BD300" s="10"/>
      <c r="BE300" s="10">
        <v>0</v>
      </c>
      <c r="BF300" s="10"/>
      <c r="BG300" s="10">
        <v>0</v>
      </c>
      <c r="BH300" s="10">
        <v>0</v>
      </c>
      <c r="BI300" s="13">
        <v>60</v>
      </c>
      <c r="BJ300" s="14">
        <v>720</v>
      </c>
      <c r="BK300" s="15">
        <v>1214</v>
      </c>
      <c r="BL300" s="16">
        <v>21</v>
      </c>
      <c r="BM300" s="16">
        <f t="shared" si="4"/>
        <v>25494</v>
      </c>
      <c r="BN300" s="20"/>
    </row>
    <row r="301" spans="1:66" x14ac:dyDescent="0.25">
      <c r="A301" s="10">
        <v>4131976</v>
      </c>
      <c r="B301" s="10" t="s">
        <v>63</v>
      </c>
      <c r="C301" s="10">
        <v>81</v>
      </c>
      <c r="D301" s="10" t="s">
        <v>32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>
        <v>1</v>
      </c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23">
        <v>1</v>
      </c>
      <c r="AK301" s="12"/>
      <c r="AL301" s="10"/>
      <c r="AM301" s="10"/>
      <c r="AN301" s="10">
        <v>0</v>
      </c>
      <c r="AO301" s="10"/>
      <c r="AP301" s="10"/>
      <c r="AQ301" s="10"/>
      <c r="AR301" s="10">
        <v>0</v>
      </c>
      <c r="AS301" s="10"/>
      <c r="AT301" s="10">
        <v>0</v>
      </c>
      <c r="AU301" s="10"/>
      <c r="AV301" s="10"/>
      <c r="AW301" s="10"/>
      <c r="AX301" s="10"/>
      <c r="AY301" s="10"/>
      <c r="AZ301" s="10">
        <v>0</v>
      </c>
      <c r="BA301" s="10"/>
      <c r="BB301" s="10"/>
      <c r="BC301" s="10"/>
      <c r="BD301" s="10"/>
      <c r="BE301" s="10">
        <v>0</v>
      </c>
      <c r="BF301" s="10"/>
      <c r="BG301" s="10">
        <v>0</v>
      </c>
      <c r="BH301" s="10">
        <v>0</v>
      </c>
      <c r="BI301" s="13">
        <v>0</v>
      </c>
      <c r="BJ301" s="14">
        <v>0</v>
      </c>
      <c r="BK301" s="15">
        <v>1</v>
      </c>
      <c r="BL301" s="16">
        <v>26.4</v>
      </c>
      <c r="BM301" s="16">
        <f t="shared" si="4"/>
        <v>26.4</v>
      </c>
      <c r="BN301" s="20"/>
    </row>
    <row r="302" spans="1:66" x14ac:dyDescent="0.25">
      <c r="A302" s="10">
        <v>4131976</v>
      </c>
      <c r="B302" s="10" t="s">
        <v>63</v>
      </c>
      <c r="C302" s="10">
        <v>2297</v>
      </c>
      <c r="D302" s="10" t="s">
        <v>32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>
        <v>992</v>
      </c>
      <c r="U302" s="10"/>
      <c r="V302" s="10"/>
      <c r="W302" s="10">
        <v>108</v>
      </c>
      <c r="X302" s="10">
        <v>12</v>
      </c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23">
        <v>1112</v>
      </c>
      <c r="AK302" s="12"/>
      <c r="AL302" s="10"/>
      <c r="AM302" s="10"/>
      <c r="AN302" s="10">
        <v>0</v>
      </c>
      <c r="AO302" s="10"/>
      <c r="AP302" s="10"/>
      <c r="AQ302" s="10"/>
      <c r="AR302" s="10">
        <v>0</v>
      </c>
      <c r="AS302" s="10"/>
      <c r="AT302" s="10">
        <v>0</v>
      </c>
      <c r="AU302" s="10"/>
      <c r="AV302" s="10"/>
      <c r="AW302" s="10"/>
      <c r="AX302" s="10"/>
      <c r="AY302" s="10"/>
      <c r="AZ302" s="10">
        <v>0</v>
      </c>
      <c r="BA302" s="10"/>
      <c r="BB302" s="10"/>
      <c r="BC302" s="10"/>
      <c r="BD302" s="10"/>
      <c r="BE302" s="10">
        <v>0</v>
      </c>
      <c r="BF302" s="10"/>
      <c r="BG302" s="10">
        <v>0</v>
      </c>
      <c r="BH302" s="10">
        <v>0</v>
      </c>
      <c r="BI302" s="13">
        <v>0</v>
      </c>
      <c r="BJ302" s="14">
        <v>0</v>
      </c>
      <c r="BK302" s="15">
        <v>1112</v>
      </c>
      <c r="BL302" s="16">
        <v>26.4</v>
      </c>
      <c r="BM302" s="16">
        <f t="shared" si="4"/>
        <v>29356.799999999999</v>
      </c>
      <c r="BN302" s="20"/>
    </row>
    <row r="303" spans="1:66" x14ac:dyDescent="0.25">
      <c r="A303" s="10">
        <v>4131976</v>
      </c>
      <c r="B303" s="10" t="s">
        <v>63</v>
      </c>
      <c r="C303" s="10">
        <v>5674</v>
      </c>
      <c r="D303" s="10" t="s">
        <v>32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>
        <v>2</v>
      </c>
      <c r="U303" s="10">
        <v>20</v>
      </c>
      <c r="V303" s="10">
        <v>162</v>
      </c>
      <c r="W303" s="10">
        <v>61</v>
      </c>
      <c r="X303" s="10">
        <v>124</v>
      </c>
      <c r="Y303" s="10">
        <v>14</v>
      </c>
      <c r="Z303" s="10"/>
      <c r="AA303" s="10">
        <v>36</v>
      </c>
      <c r="AB303" s="10"/>
      <c r="AC303" s="10"/>
      <c r="AD303" s="10"/>
      <c r="AE303" s="10"/>
      <c r="AF303" s="10"/>
      <c r="AG303" s="10"/>
      <c r="AH303" s="10"/>
      <c r="AI303" s="11"/>
      <c r="AJ303" s="23">
        <v>419</v>
      </c>
      <c r="AK303" s="12"/>
      <c r="AL303" s="10"/>
      <c r="AM303" s="10"/>
      <c r="AN303" s="10">
        <v>0</v>
      </c>
      <c r="AO303" s="10"/>
      <c r="AP303" s="10"/>
      <c r="AQ303" s="10"/>
      <c r="AR303" s="10">
        <v>0</v>
      </c>
      <c r="AS303" s="10"/>
      <c r="AT303" s="10">
        <v>0</v>
      </c>
      <c r="AU303" s="10"/>
      <c r="AV303" s="10"/>
      <c r="AW303" s="10"/>
      <c r="AX303" s="10"/>
      <c r="AY303" s="10"/>
      <c r="AZ303" s="10">
        <v>0</v>
      </c>
      <c r="BA303" s="10"/>
      <c r="BB303" s="10"/>
      <c r="BC303" s="10"/>
      <c r="BD303" s="10"/>
      <c r="BE303" s="10">
        <v>0</v>
      </c>
      <c r="BF303" s="10"/>
      <c r="BG303" s="10">
        <v>0</v>
      </c>
      <c r="BH303" s="10">
        <v>0</v>
      </c>
      <c r="BI303" s="13">
        <v>0</v>
      </c>
      <c r="BJ303" s="14">
        <v>0</v>
      </c>
      <c r="BK303" s="15">
        <v>419</v>
      </c>
      <c r="BL303" s="16">
        <v>26.4</v>
      </c>
      <c r="BM303" s="16">
        <f t="shared" si="4"/>
        <v>11061.599999999999</v>
      </c>
      <c r="BN303" s="20"/>
    </row>
    <row r="304" spans="1:66" x14ac:dyDescent="0.25">
      <c r="A304" s="10">
        <v>4132567</v>
      </c>
      <c r="B304" s="10" t="s">
        <v>64</v>
      </c>
      <c r="C304" s="10">
        <v>2404</v>
      </c>
      <c r="D304" s="10" t="s">
        <v>30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>
        <v>1641</v>
      </c>
      <c r="U304" s="10">
        <v>612</v>
      </c>
      <c r="V304" s="10">
        <v>52</v>
      </c>
      <c r="W304" s="10">
        <v>150</v>
      </c>
      <c r="X304" s="10">
        <v>33</v>
      </c>
      <c r="Y304" s="10">
        <v>220</v>
      </c>
      <c r="Z304" s="10"/>
      <c r="AA304" s="10"/>
      <c r="AB304" s="10"/>
      <c r="AC304" s="10">
        <v>6</v>
      </c>
      <c r="AD304" s="10"/>
      <c r="AE304" s="10">
        <v>23</v>
      </c>
      <c r="AF304" s="10">
        <v>81</v>
      </c>
      <c r="AG304" s="10"/>
      <c r="AH304" s="10"/>
      <c r="AI304" s="11"/>
      <c r="AJ304" s="23">
        <v>2818</v>
      </c>
      <c r="AK304" s="12"/>
      <c r="AL304" s="10"/>
      <c r="AM304" s="10"/>
      <c r="AN304" s="10">
        <v>0</v>
      </c>
      <c r="AO304" s="10"/>
      <c r="AP304" s="10"/>
      <c r="AQ304" s="10"/>
      <c r="AR304" s="10">
        <v>0</v>
      </c>
      <c r="AS304" s="10"/>
      <c r="AT304" s="10">
        <v>0</v>
      </c>
      <c r="AU304" s="10"/>
      <c r="AV304" s="10"/>
      <c r="AW304" s="10"/>
      <c r="AX304" s="10"/>
      <c r="AY304" s="10"/>
      <c r="AZ304" s="10">
        <v>0</v>
      </c>
      <c r="BA304" s="10"/>
      <c r="BB304" s="10"/>
      <c r="BC304" s="10"/>
      <c r="BD304" s="10"/>
      <c r="BE304" s="10">
        <v>0</v>
      </c>
      <c r="BF304" s="10"/>
      <c r="BG304" s="10">
        <v>0</v>
      </c>
      <c r="BH304" s="10">
        <v>0</v>
      </c>
      <c r="BI304" s="13">
        <v>0</v>
      </c>
      <c r="BJ304" s="14">
        <v>0</v>
      </c>
      <c r="BK304" s="15">
        <v>2818</v>
      </c>
      <c r="BL304" s="16">
        <v>30</v>
      </c>
      <c r="BM304" s="16">
        <f t="shared" si="4"/>
        <v>84540</v>
      </c>
      <c r="BN304" s="20"/>
    </row>
    <row r="305" spans="1:66" x14ac:dyDescent="0.25">
      <c r="A305" s="10">
        <v>4132567</v>
      </c>
      <c r="B305" s="10" t="s">
        <v>64</v>
      </c>
      <c r="C305" s="10">
        <v>2827</v>
      </c>
      <c r="D305" s="10" t="s">
        <v>30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>
        <v>1</v>
      </c>
      <c r="AB305" s="10"/>
      <c r="AC305" s="10"/>
      <c r="AD305" s="10"/>
      <c r="AE305" s="10"/>
      <c r="AF305" s="10"/>
      <c r="AG305" s="10"/>
      <c r="AH305" s="10"/>
      <c r="AI305" s="11"/>
      <c r="AJ305" s="23">
        <v>1</v>
      </c>
      <c r="AK305" s="12"/>
      <c r="AL305" s="10"/>
      <c r="AM305" s="10"/>
      <c r="AN305" s="10">
        <v>0</v>
      </c>
      <c r="AO305" s="10"/>
      <c r="AP305" s="10"/>
      <c r="AQ305" s="10"/>
      <c r="AR305" s="10">
        <v>0</v>
      </c>
      <c r="AS305" s="10"/>
      <c r="AT305" s="10">
        <v>0</v>
      </c>
      <c r="AU305" s="10"/>
      <c r="AV305" s="10"/>
      <c r="AW305" s="10"/>
      <c r="AX305" s="10"/>
      <c r="AY305" s="10"/>
      <c r="AZ305" s="10">
        <v>0</v>
      </c>
      <c r="BA305" s="10"/>
      <c r="BB305" s="10"/>
      <c r="BC305" s="10"/>
      <c r="BD305" s="10"/>
      <c r="BE305" s="10">
        <v>0</v>
      </c>
      <c r="BF305" s="10"/>
      <c r="BG305" s="10">
        <v>0</v>
      </c>
      <c r="BH305" s="10">
        <v>0</v>
      </c>
      <c r="BI305" s="13">
        <v>0</v>
      </c>
      <c r="BJ305" s="14">
        <v>0</v>
      </c>
      <c r="BK305" s="15">
        <v>1</v>
      </c>
      <c r="BL305" s="16">
        <v>30</v>
      </c>
      <c r="BM305" s="16">
        <f t="shared" si="4"/>
        <v>30</v>
      </c>
      <c r="BN305" s="20"/>
    </row>
    <row r="306" spans="1:66" x14ac:dyDescent="0.25">
      <c r="A306" s="10">
        <v>4132567</v>
      </c>
      <c r="B306" s="10" t="s">
        <v>64</v>
      </c>
      <c r="C306" s="10">
        <v>5433</v>
      </c>
      <c r="D306" s="10" t="s">
        <v>30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>
        <v>38</v>
      </c>
      <c r="U306" s="10">
        <v>11</v>
      </c>
      <c r="V306" s="10">
        <v>110</v>
      </c>
      <c r="W306" s="10">
        <v>15</v>
      </c>
      <c r="X306" s="10"/>
      <c r="Y306" s="10"/>
      <c r="Z306" s="10"/>
      <c r="AA306" s="10">
        <v>16</v>
      </c>
      <c r="AB306" s="10"/>
      <c r="AC306" s="10"/>
      <c r="AD306" s="10"/>
      <c r="AE306" s="10">
        <v>4</v>
      </c>
      <c r="AF306" s="10">
        <v>13</v>
      </c>
      <c r="AG306" s="10"/>
      <c r="AH306" s="10"/>
      <c r="AI306" s="11"/>
      <c r="AJ306" s="23">
        <v>207</v>
      </c>
      <c r="AK306" s="12"/>
      <c r="AL306" s="10"/>
      <c r="AM306" s="10"/>
      <c r="AN306" s="10">
        <v>0</v>
      </c>
      <c r="AO306" s="10"/>
      <c r="AP306" s="10"/>
      <c r="AQ306" s="10"/>
      <c r="AR306" s="10">
        <v>0</v>
      </c>
      <c r="AS306" s="10"/>
      <c r="AT306" s="10">
        <v>0</v>
      </c>
      <c r="AU306" s="10"/>
      <c r="AV306" s="10"/>
      <c r="AW306" s="10"/>
      <c r="AX306" s="10"/>
      <c r="AY306" s="10"/>
      <c r="AZ306" s="10">
        <v>0</v>
      </c>
      <c r="BA306" s="10"/>
      <c r="BB306" s="10"/>
      <c r="BC306" s="10"/>
      <c r="BD306" s="10"/>
      <c r="BE306" s="10">
        <v>0</v>
      </c>
      <c r="BF306" s="10"/>
      <c r="BG306" s="10">
        <v>0</v>
      </c>
      <c r="BH306" s="10">
        <v>0</v>
      </c>
      <c r="BI306" s="13">
        <v>0</v>
      </c>
      <c r="BJ306" s="14">
        <v>0</v>
      </c>
      <c r="BK306" s="15">
        <v>207</v>
      </c>
      <c r="BL306" s="16">
        <v>30</v>
      </c>
      <c r="BM306" s="16">
        <f t="shared" si="4"/>
        <v>6210</v>
      </c>
      <c r="BN306" s="20"/>
    </row>
    <row r="307" spans="1:66" x14ac:dyDescent="0.25">
      <c r="A307" s="10">
        <v>4132567</v>
      </c>
      <c r="B307" s="10" t="s">
        <v>64</v>
      </c>
      <c r="C307" s="10">
        <v>9053</v>
      </c>
      <c r="D307" s="10" t="s">
        <v>30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>
        <v>501</v>
      </c>
      <c r="U307" s="10">
        <v>48</v>
      </c>
      <c r="V307" s="10">
        <v>17</v>
      </c>
      <c r="W307" s="10">
        <v>35</v>
      </c>
      <c r="X307" s="10">
        <v>82</v>
      </c>
      <c r="Y307" s="10">
        <v>202</v>
      </c>
      <c r="Z307" s="10"/>
      <c r="AA307" s="10"/>
      <c r="AB307" s="10"/>
      <c r="AC307" s="10">
        <v>39</v>
      </c>
      <c r="AD307" s="10"/>
      <c r="AE307" s="10"/>
      <c r="AF307" s="10">
        <v>100</v>
      </c>
      <c r="AG307" s="10"/>
      <c r="AH307" s="10"/>
      <c r="AI307" s="11"/>
      <c r="AJ307" s="23">
        <v>1024</v>
      </c>
      <c r="AK307" s="12"/>
      <c r="AL307" s="10"/>
      <c r="AM307" s="10"/>
      <c r="AN307" s="10">
        <v>0</v>
      </c>
      <c r="AO307" s="10"/>
      <c r="AP307" s="10"/>
      <c r="AQ307" s="10"/>
      <c r="AR307" s="10">
        <v>0</v>
      </c>
      <c r="AS307" s="10"/>
      <c r="AT307" s="10">
        <v>0</v>
      </c>
      <c r="AU307" s="10"/>
      <c r="AV307" s="10"/>
      <c r="AW307" s="10"/>
      <c r="AX307" s="10"/>
      <c r="AY307" s="10"/>
      <c r="AZ307" s="10">
        <v>0</v>
      </c>
      <c r="BA307" s="10"/>
      <c r="BB307" s="10"/>
      <c r="BC307" s="10"/>
      <c r="BD307" s="10"/>
      <c r="BE307" s="10">
        <v>0</v>
      </c>
      <c r="BF307" s="10"/>
      <c r="BG307" s="10">
        <v>0</v>
      </c>
      <c r="BH307" s="10">
        <v>0</v>
      </c>
      <c r="BI307" s="13">
        <v>0</v>
      </c>
      <c r="BJ307" s="14">
        <v>0</v>
      </c>
      <c r="BK307" s="15">
        <v>1024</v>
      </c>
      <c r="BL307" s="16">
        <v>30</v>
      </c>
      <c r="BM307" s="16">
        <f t="shared" si="4"/>
        <v>30720</v>
      </c>
      <c r="BN307" s="20"/>
    </row>
    <row r="308" spans="1:66" x14ac:dyDescent="0.25">
      <c r="A308" s="10">
        <v>4132589</v>
      </c>
      <c r="B308" s="10" t="s">
        <v>65</v>
      </c>
      <c r="C308" s="10">
        <v>74</v>
      </c>
      <c r="D308" s="10" t="s">
        <v>53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>
        <v>1</v>
      </c>
      <c r="X308" s="10">
        <v>4</v>
      </c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23">
        <v>5</v>
      </c>
      <c r="AK308" s="12"/>
      <c r="AL308" s="10"/>
      <c r="AM308" s="10"/>
      <c r="AN308" s="10">
        <v>0</v>
      </c>
      <c r="AO308" s="10"/>
      <c r="AP308" s="10"/>
      <c r="AQ308" s="10"/>
      <c r="AR308" s="10">
        <v>0</v>
      </c>
      <c r="AS308" s="10"/>
      <c r="AT308" s="10">
        <v>0</v>
      </c>
      <c r="AU308" s="10"/>
      <c r="AV308" s="10"/>
      <c r="AW308" s="10"/>
      <c r="AX308" s="10"/>
      <c r="AY308" s="10"/>
      <c r="AZ308" s="10">
        <v>0</v>
      </c>
      <c r="BA308" s="10"/>
      <c r="BB308" s="10"/>
      <c r="BC308" s="10"/>
      <c r="BD308" s="10"/>
      <c r="BE308" s="10">
        <v>0</v>
      </c>
      <c r="BF308" s="10"/>
      <c r="BG308" s="10">
        <v>0</v>
      </c>
      <c r="BH308" s="10">
        <v>0</v>
      </c>
      <c r="BI308" s="13">
        <v>0</v>
      </c>
      <c r="BJ308" s="14">
        <v>0</v>
      </c>
      <c r="BK308" s="15">
        <v>5</v>
      </c>
      <c r="BL308" s="16">
        <v>33</v>
      </c>
      <c r="BM308" s="16">
        <f t="shared" si="4"/>
        <v>165</v>
      </c>
      <c r="BN308" s="20"/>
    </row>
    <row r="309" spans="1:66" x14ac:dyDescent="0.25">
      <c r="A309" s="10">
        <v>4132589</v>
      </c>
      <c r="B309" s="10" t="s">
        <v>65</v>
      </c>
      <c r="C309" s="10">
        <v>133</v>
      </c>
      <c r="D309" s="10" t="s">
        <v>53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>
        <v>3</v>
      </c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23">
        <v>3</v>
      </c>
      <c r="AK309" s="12"/>
      <c r="AL309" s="10"/>
      <c r="AM309" s="10"/>
      <c r="AN309" s="10">
        <v>0</v>
      </c>
      <c r="AO309" s="10"/>
      <c r="AP309" s="10"/>
      <c r="AQ309" s="10"/>
      <c r="AR309" s="10">
        <v>0</v>
      </c>
      <c r="AS309" s="10"/>
      <c r="AT309" s="10">
        <v>0</v>
      </c>
      <c r="AU309" s="10"/>
      <c r="AV309" s="10"/>
      <c r="AW309" s="10"/>
      <c r="AX309" s="10"/>
      <c r="AY309" s="10">
        <v>12</v>
      </c>
      <c r="AZ309" s="10">
        <v>48</v>
      </c>
      <c r="BA309" s="10"/>
      <c r="BB309" s="10"/>
      <c r="BC309" s="10"/>
      <c r="BD309" s="10"/>
      <c r="BE309" s="10">
        <v>0</v>
      </c>
      <c r="BF309" s="10"/>
      <c r="BG309" s="10">
        <v>0</v>
      </c>
      <c r="BH309" s="10">
        <v>0</v>
      </c>
      <c r="BI309" s="13">
        <v>60</v>
      </c>
      <c r="BJ309" s="14">
        <v>720</v>
      </c>
      <c r="BK309" s="15">
        <v>723</v>
      </c>
      <c r="BL309" s="16">
        <v>33</v>
      </c>
      <c r="BM309" s="16">
        <f t="shared" si="4"/>
        <v>23859</v>
      </c>
      <c r="BN309" s="20"/>
    </row>
    <row r="310" spans="1:66" x14ac:dyDescent="0.25">
      <c r="A310" s="10">
        <v>4132589</v>
      </c>
      <c r="B310" s="10" t="s">
        <v>65</v>
      </c>
      <c r="C310" s="10">
        <v>3222</v>
      </c>
      <c r="D310" s="10" t="s">
        <v>53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>
        <v>2</v>
      </c>
      <c r="U310" s="10"/>
      <c r="V310" s="10"/>
      <c r="W310" s="10"/>
      <c r="X310" s="10"/>
      <c r="Y310" s="10">
        <v>1</v>
      </c>
      <c r="Z310" s="10"/>
      <c r="AA310" s="10">
        <v>5</v>
      </c>
      <c r="AB310" s="10"/>
      <c r="AC310" s="10"/>
      <c r="AD310" s="10"/>
      <c r="AE310" s="10"/>
      <c r="AF310" s="10"/>
      <c r="AG310" s="10"/>
      <c r="AH310" s="10"/>
      <c r="AI310" s="11"/>
      <c r="AJ310" s="23">
        <v>8</v>
      </c>
      <c r="AK310" s="12"/>
      <c r="AL310" s="10"/>
      <c r="AM310" s="10"/>
      <c r="AN310" s="10">
        <v>0</v>
      </c>
      <c r="AO310" s="10"/>
      <c r="AP310" s="10"/>
      <c r="AQ310" s="10"/>
      <c r="AR310" s="10">
        <v>0</v>
      </c>
      <c r="AS310" s="10"/>
      <c r="AT310" s="10">
        <v>0</v>
      </c>
      <c r="AU310" s="10"/>
      <c r="AV310" s="10">
        <v>12</v>
      </c>
      <c r="AW310" s="10"/>
      <c r="AX310" s="10"/>
      <c r="AY310" s="10"/>
      <c r="AZ310" s="10">
        <v>0</v>
      </c>
      <c r="BA310" s="10"/>
      <c r="BB310" s="10"/>
      <c r="BC310" s="10"/>
      <c r="BD310" s="10"/>
      <c r="BE310" s="10">
        <v>0</v>
      </c>
      <c r="BF310" s="10"/>
      <c r="BG310" s="10">
        <v>0</v>
      </c>
      <c r="BH310" s="10">
        <v>0</v>
      </c>
      <c r="BI310" s="13">
        <v>12</v>
      </c>
      <c r="BJ310" s="14">
        <v>144</v>
      </c>
      <c r="BK310" s="15">
        <v>152</v>
      </c>
      <c r="BL310" s="16">
        <v>33</v>
      </c>
      <c r="BM310" s="16">
        <f t="shared" si="4"/>
        <v>5016</v>
      </c>
      <c r="BN310" s="20"/>
    </row>
    <row r="311" spans="1:66" x14ac:dyDescent="0.25">
      <c r="A311" s="10">
        <v>4132601</v>
      </c>
      <c r="B311" s="10" t="s">
        <v>66</v>
      </c>
      <c r="C311" s="10">
        <v>142</v>
      </c>
      <c r="D311" s="10" t="s">
        <v>30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>
        <v>1</v>
      </c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23">
        <v>1</v>
      </c>
      <c r="AK311" s="12"/>
      <c r="AL311" s="10"/>
      <c r="AM311" s="10"/>
      <c r="AN311" s="10">
        <v>0</v>
      </c>
      <c r="AO311" s="10"/>
      <c r="AP311" s="10"/>
      <c r="AQ311" s="10"/>
      <c r="AR311" s="10">
        <v>0</v>
      </c>
      <c r="AS311" s="10"/>
      <c r="AT311" s="10">
        <v>0</v>
      </c>
      <c r="AU311" s="10"/>
      <c r="AV311" s="10"/>
      <c r="AW311" s="10"/>
      <c r="AX311" s="10"/>
      <c r="AY311" s="10"/>
      <c r="AZ311" s="10">
        <v>0</v>
      </c>
      <c r="BA311" s="10"/>
      <c r="BB311" s="10"/>
      <c r="BC311" s="10"/>
      <c r="BD311" s="10"/>
      <c r="BE311" s="10">
        <v>0</v>
      </c>
      <c r="BF311" s="10"/>
      <c r="BG311" s="10">
        <v>0</v>
      </c>
      <c r="BH311" s="10">
        <v>0</v>
      </c>
      <c r="BI311" s="13">
        <v>0</v>
      </c>
      <c r="BJ311" s="14">
        <v>0</v>
      </c>
      <c r="BK311" s="15">
        <v>1</v>
      </c>
      <c r="BL311" s="16">
        <v>33</v>
      </c>
      <c r="BM311" s="16">
        <f t="shared" si="4"/>
        <v>33</v>
      </c>
      <c r="BN311" s="20"/>
    </row>
    <row r="312" spans="1:66" x14ac:dyDescent="0.25">
      <c r="A312" s="10">
        <v>4132601</v>
      </c>
      <c r="B312" s="10" t="s">
        <v>66</v>
      </c>
      <c r="C312" s="10">
        <v>1017</v>
      </c>
      <c r="D312" s="10" t="s">
        <v>30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>
        <v>1</v>
      </c>
      <c r="AD312" s="10"/>
      <c r="AE312" s="10"/>
      <c r="AF312" s="10"/>
      <c r="AG312" s="10"/>
      <c r="AH312" s="10"/>
      <c r="AI312" s="11"/>
      <c r="AJ312" s="23">
        <v>1</v>
      </c>
      <c r="AK312" s="12"/>
      <c r="AL312" s="10"/>
      <c r="AM312" s="10"/>
      <c r="AN312" s="10">
        <v>0</v>
      </c>
      <c r="AO312" s="10"/>
      <c r="AP312" s="10"/>
      <c r="AQ312" s="10"/>
      <c r="AR312" s="10">
        <v>0</v>
      </c>
      <c r="AS312" s="10"/>
      <c r="AT312" s="10">
        <v>0</v>
      </c>
      <c r="AU312" s="10"/>
      <c r="AV312" s="10"/>
      <c r="AW312" s="10"/>
      <c r="AX312" s="10"/>
      <c r="AY312" s="10"/>
      <c r="AZ312" s="10">
        <v>0</v>
      </c>
      <c r="BA312" s="10"/>
      <c r="BB312" s="10"/>
      <c r="BC312" s="10"/>
      <c r="BD312" s="10"/>
      <c r="BE312" s="10">
        <v>0</v>
      </c>
      <c r="BF312" s="10"/>
      <c r="BG312" s="10">
        <v>0</v>
      </c>
      <c r="BH312" s="10">
        <v>0</v>
      </c>
      <c r="BI312" s="13">
        <v>0</v>
      </c>
      <c r="BJ312" s="14">
        <v>0</v>
      </c>
      <c r="BK312" s="15">
        <v>1</v>
      </c>
      <c r="BL312" s="16">
        <v>33</v>
      </c>
      <c r="BM312" s="16">
        <f t="shared" si="4"/>
        <v>33</v>
      </c>
      <c r="BN312" s="20"/>
    </row>
    <row r="313" spans="1:66" x14ac:dyDescent="0.25">
      <c r="A313" s="10">
        <v>4132601</v>
      </c>
      <c r="B313" s="10" t="s">
        <v>66</v>
      </c>
      <c r="C313" s="10">
        <v>1141</v>
      </c>
      <c r="D313" s="10" t="s">
        <v>30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>
        <v>2</v>
      </c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23">
        <v>2</v>
      </c>
      <c r="AK313" s="12"/>
      <c r="AL313" s="10"/>
      <c r="AM313" s="10"/>
      <c r="AN313" s="10">
        <v>0</v>
      </c>
      <c r="AO313" s="10"/>
      <c r="AP313" s="10"/>
      <c r="AQ313" s="10"/>
      <c r="AR313" s="10">
        <v>0</v>
      </c>
      <c r="AS313" s="10"/>
      <c r="AT313" s="10">
        <v>0</v>
      </c>
      <c r="AU313" s="10"/>
      <c r="AV313" s="10"/>
      <c r="AW313" s="10"/>
      <c r="AX313" s="10"/>
      <c r="AY313" s="10"/>
      <c r="AZ313" s="10">
        <v>0</v>
      </c>
      <c r="BA313" s="10"/>
      <c r="BB313" s="10"/>
      <c r="BC313" s="10"/>
      <c r="BD313" s="10"/>
      <c r="BE313" s="10">
        <v>0</v>
      </c>
      <c r="BF313" s="10"/>
      <c r="BG313" s="10">
        <v>0</v>
      </c>
      <c r="BH313" s="10">
        <v>0</v>
      </c>
      <c r="BI313" s="13">
        <v>0</v>
      </c>
      <c r="BJ313" s="14">
        <v>0</v>
      </c>
      <c r="BK313" s="15">
        <v>2</v>
      </c>
      <c r="BL313" s="16">
        <v>33</v>
      </c>
      <c r="BM313" s="16">
        <f t="shared" si="4"/>
        <v>66</v>
      </c>
      <c r="BN313" s="20"/>
    </row>
    <row r="314" spans="1:66" x14ac:dyDescent="0.25">
      <c r="A314" s="10">
        <v>4132601</v>
      </c>
      <c r="B314" s="10" t="s">
        <v>66</v>
      </c>
      <c r="C314" s="10">
        <v>5603</v>
      </c>
      <c r="D314" s="10" t="s">
        <v>30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>
        <v>1</v>
      </c>
      <c r="AB314" s="10"/>
      <c r="AC314" s="10"/>
      <c r="AD314" s="10"/>
      <c r="AE314" s="10"/>
      <c r="AF314" s="10"/>
      <c r="AG314" s="10"/>
      <c r="AH314" s="10"/>
      <c r="AI314" s="11"/>
      <c r="AJ314" s="23">
        <v>1</v>
      </c>
      <c r="AK314" s="12"/>
      <c r="AL314" s="10"/>
      <c r="AM314" s="10"/>
      <c r="AN314" s="10">
        <v>0</v>
      </c>
      <c r="AO314" s="10">
        <v>12</v>
      </c>
      <c r="AP314" s="10"/>
      <c r="AQ314" s="10"/>
      <c r="AR314" s="10">
        <v>0</v>
      </c>
      <c r="AS314" s="10"/>
      <c r="AT314" s="10">
        <v>0</v>
      </c>
      <c r="AU314" s="10"/>
      <c r="AV314" s="10"/>
      <c r="AW314" s="10"/>
      <c r="AX314" s="10"/>
      <c r="AY314" s="10"/>
      <c r="AZ314" s="10">
        <v>0</v>
      </c>
      <c r="BA314" s="10"/>
      <c r="BB314" s="10"/>
      <c r="BC314" s="10"/>
      <c r="BD314" s="10"/>
      <c r="BE314" s="10">
        <v>0</v>
      </c>
      <c r="BF314" s="10"/>
      <c r="BG314" s="10">
        <v>0</v>
      </c>
      <c r="BH314" s="10">
        <v>0</v>
      </c>
      <c r="BI314" s="13">
        <v>12</v>
      </c>
      <c r="BJ314" s="14">
        <v>144</v>
      </c>
      <c r="BK314" s="15">
        <v>145</v>
      </c>
      <c r="BL314" s="16">
        <v>33</v>
      </c>
      <c r="BM314" s="16">
        <f t="shared" si="4"/>
        <v>4785</v>
      </c>
      <c r="BN314" s="20"/>
    </row>
    <row r="315" spans="1:66" x14ac:dyDescent="0.25">
      <c r="A315" s="10">
        <v>4132601</v>
      </c>
      <c r="B315" s="10" t="s">
        <v>66</v>
      </c>
      <c r="C315" s="10">
        <v>6222</v>
      </c>
      <c r="D315" s="10" t="s">
        <v>30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>
        <v>1</v>
      </c>
      <c r="AB315" s="10"/>
      <c r="AC315" s="10"/>
      <c r="AD315" s="10"/>
      <c r="AE315" s="10"/>
      <c r="AF315" s="10"/>
      <c r="AG315" s="10"/>
      <c r="AH315" s="10"/>
      <c r="AI315" s="11"/>
      <c r="AJ315" s="23">
        <v>1</v>
      </c>
      <c r="AK315" s="12"/>
      <c r="AL315" s="10"/>
      <c r="AM315" s="10"/>
      <c r="AN315" s="10">
        <v>0</v>
      </c>
      <c r="AO315" s="10"/>
      <c r="AP315" s="10"/>
      <c r="AQ315" s="10"/>
      <c r="AR315" s="10">
        <v>0</v>
      </c>
      <c r="AS315" s="10"/>
      <c r="AT315" s="10">
        <v>0</v>
      </c>
      <c r="AU315" s="10"/>
      <c r="AV315" s="10"/>
      <c r="AW315" s="10"/>
      <c r="AX315" s="10"/>
      <c r="AY315" s="10"/>
      <c r="AZ315" s="10">
        <v>0</v>
      </c>
      <c r="BA315" s="10"/>
      <c r="BB315" s="10"/>
      <c r="BC315" s="10"/>
      <c r="BD315" s="10"/>
      <c r="BE315" s="10">
        <v>0</v>
      </c>
      <c r="BF315" s="10"/>
      <c r="BG315" s="10">
        <v>0</v>
      </c>
      <c r="BH315" s="10">
        <v>0</v>
      </c>
      <c r="BI315" s="13">
        <v>0</v>
      </c>
      <c r="BJ315" s="14">
        <v>0</v>
      </c>
      <c r="BK315" s="15">
        <v>1</v>
      </c>
      <c r="BL315" s="16">
        <v>33</v>
      </c>
      <c r="BM315" s="16">
        <f t="shared" si="4"/>
        <v>33</v>
      </c>
      <c r="BN315" s="20"/>
    </row>
    <row r="316" spans="1:66" x14ac:dyDescent="0.25">
      <c r="A316" s="10">
        <v>4132601</v>
      </c>
      <c r="B316" s="10" t="s">
        <v>66</v>
      </c>
      <c r="C316" s="10">
        <v>7668</v>
      </c>
      <c r="D316" s="10" t="s">
        <v>30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>
        <v>2</v>
      </c>
      <c r="W316" s="10"/>
      <c r="X316" s="10"/>
      <c r="Y316" s="10">
        <v>1</v>
      </c>
      <c r="Z316" s="10"/>
      <c r="AA316" s="10">
        <v>1</v>
      </c>
      <c r="AB316" s="10"/>
      <c r="AC316" s="10">
        <v>1</v>
      </c>
      <c r="AD316" s="10"/>
      <c r="AE316" s="10"/>
      <c r="AF316" s="10"/>
      <c r="AG316" s="10"/>
      <c r="AH316" s="10"/>
      <c r="AI316" s="11"/>
      <c r="AJ316" s="23">
        <v>5</v>
      </c>
      <c r="AK316" s="12"/>
      <c r="AL316" s="10"/>
      <c r="AM316" s="10"/>
      <c r="AN316" s="10">
        <v>0</v>
      </c>
      <c r="AO316" s="10"/>
      <c r="AP316" s="10"/>
      <c r="AQ316" s="10"/>
      <c r="AR316" s="10">
        <v>0</v>
      </c>
      <c r="AS316" s="10"/>
      <c r="AT316" s="10">
        <v>0</v>
      </c>
      <c r="AU316" s="10"/>
      <c r="AV316" s="10"/>
      <c r="AW316" s="10"/>
      <c r="AX316" s="10"/>
      <c r="AY316" s="10"/>
      <c r="AZ316" s="10">
        <v>0</v>
      </c>
      <c r="BA316" s="10"/>
      <c r="BB316" s="10"/>
      <c r="BC316" s="10"/>
      <c r="BD316" s="10"/>
      <c r="BE316" s="10">
        <v>0</v>
      </c>
      <c r="BF316" s="10"/>
      <c r="BG316" s="10">
        <v>0</v>
      </c>
      <c r="BH316" s="10">
        <v>0</v>
      </c>
      <c r="BI316" s="13">
        <v>0</v>
      </c>
      <c r="BJ316" s="14">
        <v>0</v>
      </c>
      <c r="BK316" s="15">
        <v>5</v>
      </c>
      <c r="BL316" s="16">
        <v>33</v>
      </c>
      <c r="BM316" s="16">
        <f t="shared" si="4"/>
        <v>165</v>
      </c>
      <c r="BN316" s="20"/>
    </row>
    <row r="317" spans="1:66" x14ac:dyDescent="0.25">
      <c r="A317" s="10">
        <v>4132601</v>
      </c>
      <c r="B317" s="10" t="s">
        <v>66</v>
      </c>
      <c r="C317" s="10">
        <v>7795</v>
      </c>
      <c r="D317" s="10" t="s">
        <v>30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>
        <v>4</v>
      </c>
      <c r="Y317" s="10"/>
      <c r="Z317" s="10"/>
      <c r="AA317" s="10">
        <v>3</v>
      </c>
      <c r="AB317" s="10"/>
      <c r="AC317" s="10"/>
      <c r="AD317" s="10"/>
      <c r="AE317" s="10"/>
      <c r="AF317" s="10"/>
      <c r="AG317" s="10"/>
      <c r="AH317" s="10"/>
      <c r="AI317" s="11"/>
      <c r="AJ317" s="23">
        <v>7</v>
      </c>
      <c r="AK317" s="12"/>
      <c r="AL317" s="10"/>
      <c r="AM317" s="10"/>
      <c r="AN317" s="10">
        <v>0</v>
      </c>
      <c r="AO317" s="10"/>
      <c r="AP317" s="10"/>
      <c r="AQ317" s="10"/>
      <c r="AR317" s="10">
        <v>0</v>
      </c>
      <c r="AS317" s="10"/>
      <c r="AT317" s="10">
        <v>0</v>
      </c>
      <c r="AU317" s="10"/>
      <c r="AV317" s="10"/>
      <c r="AW317" s="10"/>
      <c r="AX317" s="10"/>
      <c r="AY317" s="10"/>
      <c r="AZ317" s="10">
        <v>0</v>
      </c>
      <c r="BA317" s="10"/>
      <c r="BB317" s="10"/>
      <c r="BC317" s="10"/>
      <c r="BD317" s="10"/>
      <c r="BE317" s="10">
        <v>0</v>
      </c>
      <c r="BF317" s="10"/>
      <c r="BG317" s="10">
        <v>0</v>
      </c>
      <c r="BH317" s="10">
        <v>0</v>
      </c>
      <c r="BI317" s="13">
        <v>0</v>
      </c>
      <c r="BJ317" s="14">
        <v>0</v>
      </c>
      <c r="BK317" s="15">
        <v>7</v>
      </c>
      <c r="BL317" s="16">
        <v>33</v>
      </c>
      <c r="BM317" s="16">
        <f t="shared" si="4"/>
        <v>231</v>
      </c>
      <c r="BN317" s="20"/>
    </row>
    <row r="318" spans="1:66" x14ac:dyDescent="0.25">
      <c r="A318" s="10">
        <v>4132601</v>
      </c>
      <c r="B318" s="10" t="s">
        <v>66</v>
      </c>
      <c r="C318" s="10">
        <v>7809</v>
      </c>
      <c r="D318" s="10" t="s">
        <v>30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>
        <v>11</v>
      </c>
      <c r="Z318" s="10"/>
      <c r="AA318" s="10"/>
      <c r="AB318" s="10"/>
      <c r="AC318" s="10">
        <v>1</v>
      </c>
      <c r="AD318" s="10"/>
      <c r="AE318" s="10">
        <v>17</v>
      </c>
      <c r="AF318" s="10">
        <v>2</v>
      </c>
      <c r="AG318" s="10"/>
      <c r="AH318" s="10"/>
      <c r="AI318" s="11"/>
      <c r="AJ318" s="23">
        <v>31</v>
      </c>
      <c r="AK318" s="12"/>
      <c r="AL318" s="10"/>
      <c r="AM318" s="10"/>
      <c r="AN318" s="10">
        <v>0</v>
      </c>
      <c r="AO318" s="10"/>
      <c r="AP318" s="10"/>
      <c r="AQ318" s="10"/>
      <c r="AR318" s="10">
        <v>0</v>
      </c>
      <c r="AS318" s="10"/>
      <c r="AT318" s="10">
        <v>0</v>
      </c>
      <c r="AU318" s="10"/>
      <c r="AV318" s="10"/>
      <c r="AW318" s="10"/>
      <c r="AX318" s="10"/>
      <c r="AY318" s="10"/>
      <c r="AZ318" s="10">
        <v>0</v>
      </c>
      <c r="BA318" s="10"/>
      <c r="BB318" s="10"/>
      <c r="BC318" s="10"/>
      <c r="BD318" s="10"/>
      <c r="BE318" s="10">
        <v>0</v>
      </c>
      <c r="BF318" s="10"/>
      <c r="BG318" s="10">
        <v>0</v>
      </c>
      <c r="BH318" s="10">
        <v>0</v>
      </c>
      <c r="BI318" s="13">
        <v>0</v>
      </c>
      <c r="BJ318" s="14">
        <v>0</v>
      </c>
      <c r="BK318" s="15">
        <v>31</v>
      </c>
      <c r="BL318" s="16">
        <v>33</v>
      </c>
      <c r="BM318" s="16">
        <f t="shared" si="4"/>
        <v>1023</v>
      </c>
      <c r="BN318" s="20"/>
    </row>
    <row r="319" spans="1:66" x14ac:dyDescent="0.25">
      <c r="A319" s="10">
        <v>4132601</v>
      </c>
      <c r="B319" s="10" t="s">
        <v>66</v>
      </c>
      <c r="C319" s="10">
        <v>7810</v>
      </c>
      <c r="D319" s="10" t="s">
        <v>30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>
        <v>1</v>
      </c>
      <c r="Z319" s="10"/>
      <c r="AA319" s="10">
        <v>2</v>
      </c>
      <c r="AB319" s="10"/>
      <c r="AC319" s="10">
        <v>12</v>
      </c>
      <c r="AD319" s="10"/>
      <c r="AE319" s="10"/>
      <c r="AF319" s="10">
        <v>6</v>
      </c>
      <c r="AG319" s="10"/>
      <c r="AH319" s="10"/>
      <c r="AI319" s="11"/>
      <c r="AJ319" s="23">
        <v>21</v>
      </c>
      <c r="AK319" s="12"/>
      <c r="AL319" s="10"/>
      <c r="AM319" s="10"/>
      <c r="AN319" s="10">
        <v>0</v>
      </c>
      <c r="AO319" s="10"/>
      <c r="AP319" s="10"/>
      <c r="AQ319" s="10"/>
      <c r="AR319" s="10">
        <v>0</v>
      </c>
      <c r="AS319" s="10"/>
      <c r="AT319" s="10">
        <v>0</v>
      </c>
      <c r="AU319" s="10"/>
      <c r="AV319" s="10"/>
      <c r="AW319" s="10"/>
      <c r="AX319" s="10"/>
      <c r="AY319" s="10"/>
      <c r="AZ319" s="10">
        <v>0</v>
      </c>
      <c r="BA319" s="10"/>
      <c r="BB319" s="10"/>
      <c r="BC319" s="10"/>
      <c r="BD319" s="10"/>
      <c r="BE319" s="10">
        <v>0</v>
      </c>
      <c r="BF319" s="10"/>
      <c r="BG319" s="10">
        <v>0</v>
      </c>
      <c r="BH319" s="10">
        <v>0</v>
      </c>
      <c r="BI319" s="13">
        <v>0</v>
      </c>
      <c r="BJ319" s="14">
        <v>0</v>
      </c>
      <c r="BK319" s="15">
        <v>21</v>
      </c>
      <c r="BL319" s="16">
        <v>33</v>
      </c>
      <c r="BM319" s="16">
        <f t="shared" si="4"/>
        <v>693</v>
      </c>
      <c r="BN319" s="20"/>
    </row>
    <row r="320" spans="1:66" x14ac:dyDescent="0.25">
      <c r="A320" s="10">
        <v>4132823</v>
      </c>
      <c r="B320" s="10" t="s">
        <v>67</v>
      </c>
      <c r="C320" s="10">
        <v>90</v>
      </c>
      <c r="D320" s="10" t="s">
        <v>30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>
        <v>236</v>
      </c>
      <c r="Z320" s="10"/>
      <c r="AA320" s="10"/>
      <c r="AB320" s="10"/>
      <c r="AC320" s="10"/>
      <c r="AD320" s="10"/>
      <c r="AE320" s="10">
        <v>69</v>
      </c>
      <c r="AF320" s="10"/>
      <c r="AG320" s="10"/>
      <c r="AH320" s="10"/>
      <c r="AI320" s="11"/>
      <c r="AJ320" s="23">
        <v>305</v>
      </c>
      <c r="AK320" s="12"/>
      <c r="AL320" s="10"/>
      <c r="AM320" s="10"/>
      <c r="AN320" s="10">
        <v>0</v>
      </c>
      <c r="AO320" s="10"/>
      <c r="AP320" s="10"/>
      <c r="AQ320" s="10"/>
      <c r="AR320" s="10">
        <v>0</v>
      </c>
      <c r="AS320" s="10"/>
      <c r="AT320" s="10">
        <v>0</v>
      </c>
      <c r="AU320" s="10"/>
      <c r="AV320" s="10"/>
      <c r="AW320" s="10"/>
      <c r="AX320" s="10"/>
      <c r="AY320" s="10"/>
      <c r="AZ320" s="10">
        <v>0</v>
      </c>
      <c r="BA320" s="10"/>
      <c r="BB320" s="10"/>
      <c r="BC320" s="10"/>
      <c r="BD320" s="10"/>
      <c r="BE320" s="10">
        <v>0</v>
      </c>
      <c r="BF320" s="10"/>
      <c r="BG320" s="10">
        <v>0</v>
      </c>
      <c r="BH320" s="10">
        <v>0</v>
      </c>
      <c r="BI320" s="13">
        <v>0</v>
      </c>
      <c r="BJ320" s="14">
        <v>0</v>
      </c>
      <c r="BK320" s="15">
        <v>305</v>
      </c>
      <c r="BL320" s="16">
        <v>30</v>
      </c>
      <c r="BM320" s="16">
        <f t="shared" si="4"/>
        <v>9150</v>
      </c>
      <c r="BN320" s="20"/>
    </row>
    <row r="321" spans="1:66" x14ac:dyDescent="0.25">
      <c r="A321" s="10">
        <v>4132823</v>
      </c>
      <c r="B321" s="10" t="s">
        <v>67</v>
      </c>
      <c r="C321" s="10">
        <v>385</v>
      </c>
      <c r="D321" s="10" t="s">
        <v>30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>
        <v>7</v>
      </c>
      <c r="Z321" s="10"/>
      <c r="AA321" s="10">
        <v>8</v>
      </c>
      <c r="AB321" s="10"/>
      <c r="AC321" s="10"/>
      <c r="AD321" s="10"/>
      <c r="AE321" s="10">
        <v>4</v>
      </c>
      <c r="AF321" s="10">
        <v>1</v>
      </c>
      <c r="AG321" s="10"/>
      <c r="AH321" s="10"/>
      <c r="AI321" s="11"/>
      <c r="AJ321" s="23">
        <v>20</v>
      </c>
      <c r="AK321" s="12"/>
      <c r="AL321" s="10"/>
      <c r="AM321" s="10"/>
      <c r="AN321" s="10">
        <v>0</v>
      </c>
      <c r="AO321" s="10"/>
      <c r="AP321" s="10"/>
      <c r="AQ321" s="10"/>
      <c r="AR321" s="10">
        <v>0</v>
      </c>
      <c r="AS321" s="10"/>
      <c r="AT321" s="10">
        <v>0</v>
      </c>
      <c r="AU321" s="10"/>
      <c r="AV321" s="10"/>
      <c r="AW321" s="10"/>
      <c r="AX321" s="10"/>
      <c r="AY321" s="10"/>
      <c r="AZ321" s="10">
        <v>0</v>
      </c>
      <c r="BA321" s="10"/>
      <c r="BB321" s="10"/>
      <c r="BC321" s="10"/>
      <c r="BD321" s="10"/>
      <c r="BE321" s="10">
        <v>0</v>
      </c>
      <c r="BF321" s="10"/>
      <c r="BG321" s="10">
        <v>0</v>
      </c>
      <c r="BH321" s="10">
        <v>0</v>
      </c>
      <c r="BI321" s="13">
        <v>0</v>
      </c>
      <c r="BJ321" s="14">
        <v>0</v>
      </c>
      <c r="BK321" s="15">
        <v>20</v>
      </c>
      <c r="BL321" s="16">
        <v>30</v>
      </c>
      <c r="BM321" s="16">
        <f t="shared" si="4"/>
        <v>600</v>
      </c>
      <c r="BN321" s="20"/>
    </row>
    <row r="322" spans="1:66" x14ac:dyDescent="0.25">
      <c r="A322" s="10">
        <v>4132823</v>
      </c>
      <c r="B322" s="10" t="s">
        <v>67</v>
      </c>
      <c r="C322" s="10">
        <v>570</v>
      </c>
      <c r="D322" s="10" t="s">
        <v>30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>
        <v>60</v>
      </c>
      <c r="Z322" s="10"/>
      <c r="AA322" s="10"/>
      <c r="AB322" s="10"/>
      <c r="AC322" s="10">
        <v>3</v>
      </c>
      <c r="AD322" s="10"/>
      <c r="AE322" s="10">
        <v>2</v>
      </c>
      <c r="AF322" s="10">
        <v>201</v>
      </c>
      <c r="AG322" s="10"/>
      <c r="AH322" s="10"/>
      <c r="AI322" s="11"/>
      <c r="AJ322" s="23">
        <v>266</v>
      </c>
      <c r="AK322" s="12"/>
      <c r="AL322" s="10"/>
      <c r="AM322" s="10"/>
      <c r="AN322" s="10">
        <v>0</v>
      </c>
      <c r="AO322" s="10"/>
      <c r="AP322" s="10"/>
      <c r="AQ322" s="10"/>
      <c r="AR322" s="10">
        <v>0</v>
      </c>
      <c r="AS322" s="10"/>
      <c r="AT322" s="10">
        <v>0</v>
      </c>
      <c r="AU322" s="10"/>
      <c r="AV322" s="10"/>
      <c r="AW322" s="10"/>
      <c r="AX322" s="10"/>
      <c r="AY322" s="10"/>
      <c r="AZ322" s="10">
        <v>0</v>
      </c>
      <c r="BA322" s="10"/>
      <c r="BB322" s="10"/>
      <c r="BC322" s="10"/>
      <c r="BD322" s="10"/>
      <c r="BE322" s="10">
        <v>48</v>
      </c>
      <c r="BF322" s="10"/>
      <c r="BG322" s="10">
        <v>0</v>
      </c>
      <c r="BH322" s="10">
        <v>0</v>
      </c>
      <c r="BI322" s="13">
        <v>48</v>
      </c>
      <c r="BJ322" s="14">
        <v>576</v>
      </c>
      <c r="BK322" s="15">
        <v>842</v>
      </c>
      <c r="BL322" s="16">
        <v>30</v>
      </c>
      <c r="BM322" s="16">
        <f t="shared" si="4"/>
        <v>25260</v>
      </c>
      <c r="BN322" s="20"/>
    </row>
    <row r="323" spans="1:66" x14ac:dyDescent="0.25">
      <c r="A323" s="10">
        <v>4132823</v>
      </c>
      <c r="B323" s="10" t="s">
        <v>67</v>
      </c>
      <c r="C323" s="10">
        <v>1007</v>
      </c>
      <c r="D323" s="10" t="s">
        <v>30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>
        <v>1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23">
        <v>1</v>
      </c>
      <c r="AK323" s="12"/>
      <c r="AL323" s="10"/>
      <c r="AM323" s="10"/>
      <c r="AN323" s="10">
        <v>0</v>
      </c>
      <c r="AO323" s="10"/>
      <c r="AP323" s="10"/>
      <c r="AQ323" s="10"/>
      <c r="AR323" s="10">
        <v>0</v>
      </c>
      <c r="AS323" s="10"/>
      <c r="AT323" s="10">
        <v>0</v>
      </c>
      <c r="AU323" s="10"/>
      <c r="AV323" s="10"/>
      <c r="AW323" s="10"/>
      <c r="AX323" s="10"/>
      <c r="AY323" s="10"/>
      <c r="AZ323" s="10">
        <v>0</v>
      </c>
      <c r="BA323" s="10"/>
      <c r="BB323" s="10"/>
      <c r="BC323" s="10"/>
      <c r="BD323" s="10"/>
      <c r="BE323" s="10">
        <v>0</v>
      </c>
      <c r="BF323" s="10"/>
      <c r="BG323" s="10">
        <v>0</v>
      </c>
      <c r="BH323" s="10">
        <v>0</v>
      </c>
      <c r="BI323" s="13">
        <v>0</v>
      </c>
      <c r="BJ323" s="14">
        <v>0</v>
      </c>
      <c r="BK323" s="15">
        <v>1</v>
      </c>
      <c r="BL323" s="16">
        <v>30</v>
      </c>
      <c r="BM323" s="16">
        <f t="shared" si="4"/>
        <v>30</v>
      </c>
      <c r="BN323" s="20"/>
    </row>
    <row r="324" spans="1:66" x14ac:dyDescent="0.25">
      <c r="A324" s="10">
        <v>4132823</v>
      </c>
      <c r="B324" s="10" t="s">
        <v>67</v>
      </c>
      <c r="C324" s="10">
        <v>3606</v>
      </c>
      <c r="D324" s="10" t="s">
        <v>30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>
        <v>4</v>
      </c>
      <c r="AB324" s="10"/>
      <c r="AC324" s="10"/>
      <c r="AD324" s="10"/>
      <c r="AE324" s="10">
        <v>3</v>
      </c>
      <c r="AF324" s="10">
        <v>65</v>
      </c>
      <c r="AG324" s="10"/>
      <c r="AH324" s="10"/>
      <c r="AI324" s="11"/>
      <c r="AJ324" s="23">
        <v>72</v>
      </c>
      <c r="AK324" s="12"/>
      <c r="AL324" s="10"/>
      <c r="AM324" s="10"/>
      <c r="AN324" s="10">
        <v>0</v>
      </c>
      <c r="AO324" s="10"/>
      <c r="AP324" s="10"/>
      <c r="AQ324" s="10"/>
      <c r="AR324" s="10">
        <v>0</v>
      </c>
      <c r="AS324" s="10"/>
      <c r="AT324" s="10">
        <v>0</v>
      </c>
      <c r="AU324" s="10"/>
      <c r="AV324" s="10"/>
      <c r="AW324" s="10"/>
      <c r="AX324" s="10"/>
      <c r="AY324" s="10"/>
      <c r="AZ324" s="10">
        <v>0</v>
      </c>
      <c r="BA324" s="10"/>
      <c r="BB324" s="10"/>
      <c r="BC324" s="10"/>
      <c r="BD324" s="10"/>
      <c r="BE324" s="10">
        <v>48</v>
      </c>
      <c r="BF324" s="10"/>
      <c r="BG324" s="10">
        <v>0</v>
      </c>
      <c r="BH324" s="10">
        <v>0</v>
      </c>
      <c r="BI324" s="13">
        <v>48</v>
      </c>
      <c r="BJ324" s="14">
        <v>576</v>
      </c>
      <c r="BK324" s="15">
        <v>648</v>
      </c>
      <c r="BL324" s="16">
        <v>30</v>
      </c>
      <c r="BM324" s="16">
        <f t="shared" ref="BM324:BM387" si="5">BL324*BK324</f>
        <v>19440</v>
      </c>
      <c r="BN324" s="20"/>
    </row>
    <row r="325" spans="1:66" x14ac:dyDescent="0.25">
      <c r="A325" s="10">
        <v>4132823</v>
      </c>
      <c r="B325" s="10" t="s">
        <v>67</v>
      </c>
      <c r="C325" s="10">
        <v>4057</v>
      </c>
      <c r="D325" s="10" t="s">
        <v>30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>
        <v>7</v>
      </c>
      <c r="AF325" s="10"/>
      <c r="AG325" s="10"/>
      <c r="AH325" s="10"/>
      <c r="AI325" s="11"/>
      <c r="AJ325" s="23">
        <v>7</v>
      </c>
      <c r="AK325" s="12"/>
      <c r="AL325" s="10"/>
      <c r="AM325" s="10"/>
      <c r="AN325" s="10">
        <v>0</v>
      </c>
      <c r="AO325" s="10"/>
      <c r="AP325" s="10"/>
      <c r="AQ325" s="10"/>
      <c r="AR325" s="10">
        <v>0</v>
      </c>
      <c r="AS325" s="10"/>
      <c r="AT325" s="10">
        <v>0</v>
      </c>
      <c r="AU325" s="10"/>
      <c r="AV325" s="10"/>
      <c r="AW325" s="10"/>
      <c r="AX325" s="10"/>
      <c r="AY325" s="10"/>
      <c r="AZ325" s="10">
        <v>0</v>
      </c>
      <c r="BA325" s="10"/>
      <c r="BB325" s="10"/>
      <c r="BC325" s="10"/>
      <c r="BD325" s="10"/>
      <c r="BE325" s="10">
        <v>0</v>
      </c>
      <c r="BF325" s="10"/>
      <c r="BG325" s="10">
        <v>0</v>
      </c>
      <c r="BH325" s="10">
        <v>0</v>
      </c>
      <c r="BI325" s="13">
        <v>0</v>
      </c>
      <c r="BJ325" s="14">
        <v>0</v>
      </c>
      <c r="BK325" s="15">
        <v>7</v>
      </c>
      <c r="BL325" s="16">
        <v>30</v>
      </c>
      <c r="BM325" s="16">
        <f t="shared" si="5"/>
        <v>210</v>
      </c>
      <c r="BN325" s="20"/>
    </row>
    <row r="326" spans="1:66" x14ac:dyDescent="0.25">
      <c r="A326" s="10">
        <v>4132823</v>
      </c>
      <c r="B326" s="10" t="s">
        <v>67</v>
      </c>
      <c r="C326" s="10">
        <v>5434</v>
      </c>
      <c r="D326" s="10" t="s">
        <v>30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>
        <v>3</v>
      </c>
      <c r="AB326" s="10"/>
      <c r="AC326" s="10"/>
      <c r="AD326" s="10"/>
      <c r="AE326" s="10"/>
      <c r="AF326" s="10"/>
      <c r="AG326" s="10"/>
      <c r="AH326" s="10"/>
      <c r="AI326" s="11"/>
      <c r="AJ326" s="23">
        <v>3</v>
      </c>
      <c r="AK326" s="12"/>
      <c r="AL326" s="10"/>
      <c r="AM326" s="10"/>
      <c r="AN326" s="10">
        <v>0</v>
      </c>
      <c r="AO326" s="10"/>
      <c r="AP326" s="10"/>
      <c r="AQ326" s="10"/>
      <c r="AR326" s="10">
        <v>0</v>
      </c>
      <c r="AS326" s="10"/>
      <c r="AT326" s="10">
        <v>0</v>
      </c>
      <c r="AU326" s="10"/>
      <c r="AV326" s="10"/>
      <c r="AW326" s="10"/>
      <c r="AX326" s="10"/>
      <c r="AY326" s="10"/>
      <c r="AZ326" s="10">
        <v>0</v>
      </c>
      <c r="BA326" s="10"/>
      <c r="BB326" s="10"/>
      <c r="BC326" s="10"/>
      <c r="BD326" s="10"/>
      <c r="BE326" s="10">
        <v>0</v>
      </c>
      <c r="BF326" s="10"/>
      <c r="BG326" s="10">
        <v>0</v>
      </c>
      <c r="BH326" s="10">
        <v>0</v>
      </c>
      <c r="BI326" s="13">
        <v>0</v>
      </c>
      <c r="BJ326" s="14">
        <v>0</v>
      </c>
      <c r="BK326" s="15">
        <v>3</v>
      </c>
      <c r="BL326" s="16">
        <v>30</v>
      </c>
      <c r="BM326" s="16">
        <f t="shared" si="5"/>
        <v>90</v>
      </c>
      <c r="BN326" s="20"/>
    </row>
    <row r="327" spans="1:66" x14ac:dyDescent="0.25">
      <c r="A327" s="10">
        <v>4132823</v>
      </c>
      <c r="B327" s="10" t="s">
        <v>67</v>
      </c>
      <c r="C327" s="10">
        <v>5676</v>
      </c>
      <c r="D327" s="10" t="s">
        <v>30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>
        <v>2</v>
      </c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23">
        <v>2</v>
      </c>
      <c r="AK327" s="12"/>
      <c r="AL327" s="10"/>
      <c r="AM327" s="10"/>
      <c r="AN327" s="10">
        <v>0</v>
      </c>
      <c r="AO327" s="10"/>
      <c r="AP327" s="10"/>
      <c r="AQ327" s="10"/>
      <c r="AR327" s="10">
        <v>0</v>
      </c>
      <c r="AS327" s="10"/>
      <c r="AT327" s="10">
        <v>0</v>
      </c>
      <c r="AU327" s="10"/>
      <c r="AV327" s="10"/>
      <c r="AW327" s="10"/>
      <c r="AX327" s="10"/>
      <c r="AY327" s="10"/>
      <c r="AZ327" s="10">
        <v>0</v>
      </c>
      <c r="BA327" s="10"/>
      <c r="BB327" s="10"/>
      <c r="BC327" s="10"/>
      <c r="BD327" s="10"/>
      <c r="BE327" s="10">
        <v>0</v>
      </c>
      <c r="BF327" s="10"/>
      <c r="BG327" s="10">
        <v>0</v>
      </c>
      <c r="BH327" s="10">
        <v>0</v>
      </c>
      <c r="BI327" s="13">
        <v>0</v>
      </c>
      <c r="BJ327" s="14">
        <v>0</v>
      </c>
      <c r="BK327" s="15">
        <v>2</v>
      </c>
      <c r="BL327" s="16">
        <v>30</v>
      </c>
      <c r="BM327" s="16">
        <f t="shared" si="5"/>
        <v>60</v>
      </c>
      <c r="BN327" s="20"/>
    </row>
    <row r="328" spans="1:66" x14ac:dyDescent="0.25">
      <c r="A328" s="10">
        <v>4132823</v>
      </c>
      <c r="B328" s="10" t="s">
        <v>67</v>
      </c>
      <c r="C328" s="10">
        <v>5977</v>
      </c>
      <c r="D328" s="10" t="s">
        <v>30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>
        <v>1</v>
      </c>
      <c r="Z328" s="10"/>
      <c r="AA328" s="10">
        <v>8</v>
      </c>
      <c r="AB328" s="10"/>
      <c r="AC328" s="10">
        <v>15</v>
      </c>
      <c r="AD328" s="10"/>
      <c r="AE328" s="10">
        <v>7</v>
      </c>
      <c r="AF328" s="10">
        <v>15</v>
      </c>
      <c r="AG328" s="10"/>
      <c r="AH328" s="10"/>
      <c r="AI328" s="11"/>
      <c r="AJ328" s="23">
        <v>46</v>
      </c>
      <c r="AK328" s="12"/>
      <c r="AL328" s="10"/>
      <c r="AM328" s="10"/>
      <c r="AN328" s="10">
        <v>0</v>
      </c>
      <c r="AO328" s="10"/>
      <c r="AP328" s="10"/>
      <c r="AQ328" s="10"/>
      <c r="AR328" s="10">
        <v>0</v>
      </c>
      <c r="AS328" s="10"/>
      <c r="AT328" s="10">
        <v>0</v>
      </c>
      <c r="AU328" s="10"/>
      <c r="AV328" s="10"/>
      <c r="AW328" s="10"/>
      <c r="AX328" s="10"/>
      <c r="AY328" s="10"/>
      <c r="AZ328" s="10">
        <v>0</v>
      </c>
      <c r="BA328" s="10"/>
      <c r="BB328" s="10"/>
      <c r="BC328" s="10"/>
      <c r="BD328" s="10"/>
      <c r="BE328" s="10">
        <v>0</v>
      </c>
      <c r="BF328" s="10"/>
      <c r="BG328" s="10">
        <v>0</v>
      </c>
      <c r="BH328" s="10">
        <v>0</v>
      </c>
      <c r="BI328" s="13">
        <v>0</v>
      </c>
      <c r="BJ328" s="14">
        <v>0</v>
      </c>
      <c r="BK328" s="15">
        <v>46</v>
      </c>
      <c r="BL328" s="16">
        <v>30</v>
      </c>
      <c r="BM328" s="16">
        <f t="shared" si="5"/>
        <v>1380</v>
      </c>
      <c r="BN328" s="20"/>
    </row>
    <row r="329" spans="1:66" x14ac:dyDescent="0.25">
      <c r="A329" s="10">
        <v>4132823</v>
      </c>
      <c r="B329" s="10" t="s">
        <v>67</v>
      </c>
      <c r="C329" s="10">
        <v>6743</v>
      </c>
      <c r="D329" s="10" t="s">
        <v>30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>
        <v>92</v>
      </c>
      <c r="Z329" s="10"/>
      <c r="AA329" s="10">
        <v>6</v>
      </c>
      <c r="AB329" s="10"/>
      <c r="AC329" s="10">
        <v>8</v>
      </c>
      <c r="AD329" s="10"/>
      <c r="AE329" s="10">
        <v>38</v>
      </c>
      <c r="AF329" s="10">
        <v>18</v>
      </c>
      <c r="AG329" s="10"/>
      <c r="AH329" s="10"/>
      <c r="AI329" s="11"/>
      <c r="AJ329" s="23">
        <v>162</v>
      </c>
      <c r="AK329" s="12"/>
      <c r="AL329" s="10"/>
      <c r="AM329" s="10"/>
      <c r="AN329" s="10">
        <v>0</v>
      </c>
      <c r="AO329" s="10"/>
      <c r="AP329" s="10"/>
      <c r="AQ329" s="10"/>
      <c r="AR329" s="10">
        <v>0</v>
      </c>
      <c r="AS329" s="10"/>
      <c r="AT329" s="10">
        <v>0</v>
      </c>
      <c r="AU329" s="10"/>
      <c r="AV329" s="10"/>
      <c r="AW329" s="10"/>
      <c r="AX329" s="10"/>
      <c r="AY329" s="10"/>
      <c r="AZ329" s="10">
        <v>0</v>
      </c>
      <c r="BA329" s="10"/>
      <c r="BB329" s="10"/>
      <c r="BC329" s="10"/>
      <c r="BD329" s="10"/>
      <c r="BE329" s="10">
        <v>0</v>
      </c>
      <c r="BF329" s="10"/>
      <c r="BG329" s="10">
        <v>0</v>
      </c>
      <c r="BH329" s="10">
        <v>0</v>
      </c>
      <c r="BI329" s="13">
        <v>0</v>
      </c>
      <c r="BJ329" s="14">
        <v>0</v>
      </c>
      <c r="BK329" s="15">
        <v>162</v>
      </c>
      <c r="BL329" s="16">
        <v>30</v>
      </c>
      <c r="BM329" s="16">
        <f t="shared" si="5"/>
        <v>4860</v>
      </c>
      <c r="BN329" s="20"/>
    </row>
    <row r="330" spans="1:66" x14ac:dyDescent="0.25">
      <c r="A330" s="10">
        <v>4132823</v>
      </c>
      <c r="B330" s="10" t="s">
        <v>67</v>
      </c>
      <c r="C330" s="10">
        <v>7606</v>
      </c>
      <c r="D330" s="10" t="s">
        <v>30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>
        <v>2</v>
      </c>
      <c r="AB330" s="10"/>
      <c r="AC330" s="10"/>
      <c r="AD330" s="10"/>
      <c r="AE330" s="10">
        <v>6</v>
      </c>
      <c r="AF330" s="10"/>
      <c r="AG330" s="10"/>
      <c r="AH330" s="10"/>
      <c r="AI330" s="11"/>
      <c r="AJ330" s="23">
        <v>8</v>
      </c>
      <c r="AK330" s="12"/>
      <c r="AL330" s="10"/>
      <c r="AM330" s="10"/>
      <c r="AN330" s="10">
        <v>0</v>
      </c>
      <c r="AO330" s="10"/>
      <c r="AP330" s="10"/>
      <c r="AQ330" s="10"/>
      <c r="AR330" s="10">
        <v>0</v>
      </c>
      <c r="AS330" s="10"/>
      <c r="AT330" s="10">
        <v>0</v>
      </c>
      <c r="AU330" s="10"/>
      <c r="AV330" s="10"/>
      <c r="AW330" s="10"/>
      <c r="AX330" s="10"/>
      <c r="AY330" s="10"/>
      <c r="AZ330" s="10">
        <v>0</v>
      </c>
      <c r="BA330" s="10"/>
      <c r="BB330" s="10"/>
      <c r="BC330" s="10"/>
      <c r="BD330" s="10"/>
      <c r="BE330" s="10">
        <v>0</v>
      </c>
      <c r="BF330" s="10"/>
      <c r="BG330" s="10">
        <v>0</v>
      </c>
      <c r="BH330" s="10">
        <v>0</v>
      </c>
      <c r="BI330" s="13">
        <v>0</v>
      </c>
      <c r="BJ330" s="14">
        <v>0</v>
      </c>
      <c r="BK330" s="15">
        <v>8</v>
      </c>
      <c r="BL330" s="16">
        <v>30</v>
      </c>
      <c r="BM330" s="16">
        <f t="shared" si="5"/>
        <v>240</v>
      </c>
      <c r="BN330" s="20"/>
    </row>
    <row r="331" spans="1:66" x14ac:dyDescent="0.25">
      <c r="A331" s="10">
        <v>4132823</v>
      </c>
      <c r="B331" s="10" t="s">
        <v>67</v>
      </c>
      <c r="C331" s="10">
        <v>9057</v>
      </c>
      <c r="D331" s="10" t="s">
        <v>30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>
        <v>36</v>
      </c>
      <c r="Z331" s="10"/>
      <c r="AA331" s="10"/>
      <c r="AB331" s="10"/>
      <c r="AC331" s="10">
        <v>62</v>
      </c>
      <c r="AD331" s="10"/>
      <c r="AE331" s="10"/>
      <c r="AF331" s="10">
        <v>32</v>
      </c>
      <c r="AG331" s="10"/>
      <c r="AH331" s="10"/>
      <c r="AI331" s="11"/>
      <c r="AJ331" s="23">
        <v>130</v>
      </c>
      <c r="AK331" s="12"/>
      <c r="AL331" s="10"/>
      <c r="AM331" s="10"/>
      <c r="AN331" s="10">
        <v>0</v>
      </c>
      <c r="AO331" s="10"/>
      <c r="AP331" s="10"/>
      <c r="AQ331" s="10"/>
      <c r="AR331" s="10">
        <v>0</v>
      </c>
      <c r="AS331" s="10"/>
      <c r="AT331" s="10">
        <v>0</v>
      </c>
      <c r="AU331" s="10"/>
      <c r="AV331" s="10"/>
      <c r="AW331" s="10"/>
      <c r="AX331" s="10"/>
      <c r="AY331" s="10"/>
      <c r="AZ331" s="10">
        <v>36</v>
      </c>
      <c r="BA331" s="10"/>
      <c r="BB331" s="10"/>
      <c r="BC331" s="10"/>
      <c r="BD331" s="10"/>
      <c r="BE331" s="10">
        <v>0</v>
      </c>
      <c r="BF331" s="10"/>
      <c r="BG331" s="10">
        <v>0</v>
      </c>
      <c r="BH331" s="10">
        <v>0</v>
      </c>
      <c r="BI331" s="13">
        <v>36</v>
      </c>
      <c r="BJ331" s="14">
        <v>432</v>
      </c>
      <c r="BK331" s="15">
        <v>562</v>
      </c>
      <c r="BL331" s="16">
        <v>30</v>
      </c>
      <c r="BM331" s="16">
        <f t="shared" si="5"/>
        <v>16860</v>
      </c>
      <c r="BN331" s="20"/>
    </row>
    <row r="332" spans="1:66" x14ac:dyDescent="0.25">
      <c r="A332" s="10">
        <v>4132823</v>
      </c>
      <c r="B332" s="10" t="s">
        <v>67</v>
      </c>
      <c r="C332" s="10">
        <v>9379</v>
      </c>
      <c r="D332" s="10" t="s">
        <v>30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>
        <v>8</v>
      </c>
      <c r="Z332" s="10"/>
      <c r="AA332" s="10">
        <v>283</v>
      </c>
      <c r="AB332" s="10"/>
      <c r="AC332" s="10"/>
      <c r="AD332" s="10"/>
      <c r="AE332" s="10">
        <v>210</v>
      </c>
      <c r="AF332" s="10">
        <v>76</v>
      </c>
      <c r="AG332" s="10"/>
      <c r="AH332" s="10"/>
      <c r="AI332" s="11"/>
      <c r="AJ332" s="23">
        <v>577</v>
      </c>
      <c r="AK332" s="12"/>
      <c r="AL332" s="10"/>
      <c r="AM332" s="10"/>
      <c r="AN332" s="10">
        <v>0</v>
      </c>
      <c r="AO332" s="10"/>
      <c r="AP332" s="10"/>
      <c r="AQ332" s="10"/>
      <c r="AR332" s="10">
        <v>0</v>
      </c>
      <c r="AS332" s="10"/>
      <c r="AT332" s="10">
        <v>180</v>
      </c>
      <c r="AU332" s="10"/>
      <c r="AV332" s="10"/>
      <c r="AW332" s="10"/>
      <c r="AX332" s="10"/>
      <c r="AY332" s="10"/>
      <c r="AZ332" s="10">
        <v>36</v>
      </c>
      <c r="BA332" s="10"/>
      <c r="BB332" s="10"/>
      <c r="BC332" s="10"/>
      <c r="BD332" s="10"/>
      <c r="BE332" s="10">
        <v>0</v>
      </c>
      <c r="BF332" s="10"/>
      <c r="BG332" s="10">
        <v>0</v>
      </c>
      <c r="BH332" s="10">
        <v>0</v>
      </c>
      <c r="BI332" s="13">
        <v>216</v>
      </c>
      <c r="BJ332" s="14">
        <v>2592</v>
      </c>
      <c r="BK332" s="15">
        <v>3169</v>
      </c>
      <c r="BL332" s="16">
        <v>30</v>
      </c>
      <c r="BM332" s="16">
        <f t="shared" si="5"/>
        <v>95070</v>
      </c>
      <c r="BN332" s="20"/>
    </row>
    <row r="333" spans="1:66" x14ac:dyDescent="0.25">
      <c r="A333" s="10">
        <v>4132920</v>
      </c>
      <c r="B333" s="10" t="s">
        <v>68</v>
      </c>
      <c r="C333" s="10">
        <v>76</v>
      </c>
      <c r="D333" s="10" t="s">
        <v>30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>
        <v>905</v>
      </c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23">
        <v>905</v>
      </c>
      <c r="AK333" s="12"/>
      <c r="AL333" s="10"/>
      <c r="AM333" s="10"/>
      <c r="AN333" s="10">
        <v>0</v>
      </c>
      <c r="AO333" s="10"/>
      <c r="AP333" s="10"/>
      <c r="AQ333" s="10"/>
      <c r="AR333" s="10">
        <v>0</v>
      </c>
      <c r="AS333" s="10"/>
      <c r="AT333" s="10">
        <v>0</v>
      </c>
      <c r="AU333" s="10"/>
      <c r="AV333" s="10"/>
      <c r="AW333" s="10"/>
      <c r="AX333" s="10"/>
      <c r="AY333" s="10"/>
      <c r="AZ333" s="10">
        <v>0</v>
      </c>
      <c r="BA333" s="10"/>
      <c r="BB333" s="10"/>
      <c r="BC333" s="10"/>
      <c r="BD333" s="10"/>
      <c r="BE333" s="10">
        <v>0</v>
      </c>
      <c r="BF333" s="10"/>
      <c r="BG333" s="10">
        <v>0</v>
      </c>
      <c r="BH333" s="10">
        <v>0</v>
      </c>
      <c r="BI333" s="13">
        <v>0</v>
      </c>
      <c r="BJ333" s="14">
        <v>0</v>
      </c>
      <c r="BK333" s="15">
        <v>905</v>
      </c>
      <c r="BL333" s="16">
        <v>24</v>
      </c>
      <c r="BM333" s="16">
        <f t="shared" si="5"/>
        <v>21720</v>
      </c>
      <c r="BN333" s="20"/>
    </row>
    <row r="334" spans="1:66" x14ac:dyDescent="0.25">
      <c r="A334" s="10">
        <v>4132920</v>
      </c>
      <c r="B334" s="10" t="s">
        <v>68</v>
      </c>
      <c r="C334" s="10">
        <v>128</v>
      </c>
      <c r="D334" s="10" t="s">
        <v>30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>
        <v>65</v>
      </c>
      <c r="Z334" s="10"/>
      <c r="AA334" s="10">
        <v>6</v>
      </c>
      <c r="AB334" s="10"/>
      <c r="AC334" s="10">
        <v>6</v>
      </c>
      <c r="AD334" s="10"/>
      <c r="AE334" s="10">
        <v>9</v>
      </c>
      <c r="AF334" s="10">
        <v>11</v>
      </c>
      <c r="AG334" s="10"/>
      <c r="AH334" s="10"/>
      <c r="AI334" s="11"/>
      <c r="AJ334" s="23">
        <v>97</v>
      </c>
      <c r="AK334" s="12"/>
      <c r="AL334" s="10"/>
      <c r="AM334" s="10"/>
      <c r="AN334" s="10">
        <v>0</v>
      </c>
      <c r="AO334" s="10"/>
      <c r="AP334" s="10"/>
      <c r="AQ334" s="10"/>
      <c r="AR334" s="10">
        <v>0</v>
      </c>
      <c r="AS334" s="10"/>
      <c r="AT334" s="10">
        <v>0</v>
      </c>
      <c r="AU334" s="10"/>
      <c r="AV334" s="10"/>
      <c r="AW334" s="10"/>
      <c r="AX334" s="10"/>
      <c r="AY334" s="10"/>
      <c r="AZ334" s="10">
        <v>0</v>
      </c>
      <c r="BA334" s="10"/>
      <c r="BB334" s="10"/>
      <c r="BC334" s="10"/>
      <c r="BD334" s="10"/>
      <c r="BE334" s="10">
        <v>0</v>
      </c>
      <c r="BF334" s="10"/>
      <c r="BG334" s="10">
        <v>0</v>
      </c>
      <c r="BH334" s="10">
        <v>0</v>
      </c>
      <c r="BI334" s="13">
        <v>0</v>
      </c>
      <c r="BJ334" s="14">
        <v>0</v>
      </c>
      <c r="BK334" s="15">
        <v>97</v>
      </c>
      <c r="BL334" s="16">
        <v>24</v>
      </c>
      <c r="BM334" s="16">
        <f t="shared" si="5"/>
        <v>2328</v>
      </c>
      <c r="BN334" s="20"/>
    </row>
    <row r="335" spans="1:66" x14ac:dyDescent="0.25">
      <c r="A335" s="10">
        <v>4132920</v>
      </c>
      <c r="B335" s="10" t="s">
        <v>68</v>
      </c>
      <c r="C335" s="10">
        <v>129</v>
      </c>
      <c r="D335" s="10" t="s">
        <v>30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>
        <v>15</v>
      </c>
      <c r="U335" s="10">
        <v>8</v>
      </c>
      <c r="V335" s="10">
        <v>45</v>
      </c>
      <c r="W335" s="10">
        <v>16</v>
      </c>
      <c r="X335" s="10">
        <v>190</v>
      </c>
      <c r="Y335" s="10">
        <v>2</v>
      </c>
      <c r="Z335" s="10"/>
      <c r="AA335" s="10">
        <v>6</v>
      </c>
      <c r="AB335" s="10"/>
      <c r="AC335" s="10">
        <v>5</v>
      </c>
      <c r="AD335" s="10"/>
      <c r="AE335" s="10">
        <v>37</v>
      </c>
      <c r="AF335" s="10">
        <v>1</v>
      </c>
      <c r="AG335" s="10"/>
      <c r="AH335" s="10"/>
      <c r="AI335" s="11"/>
      <c r="AJ335" s="23">
        <v>325</v>
      </c>
      <c r="AK335" s="12"/>
      <c r="AL335" s="10"/>
      <c r="AM335" s="10"/>
      <c r="AN335" s="10">
        <v>0</v>
      </c>
      <c r="AO335" s="10"/>
      <c r="AP335" s="10"/>
      <c r="AQ335" s="10"/>
      <c r="AR335" s="10">
        <v>0</v>
      </c>
      <c r="AS335" s="10"/>
      <c r="AT335" s="10">
        <v>0</v>
      </c>
      <c r="AU335" s="10"/>
      <c r="AV335" s="10"/>
      <c r="AW335" s="10"/>
      <c r="AX335" s="10">
        <v>12</v>
      </c>
      <c r="AY335" s="10"/>
      <c r="AZ335" s="10">
        <v>12</v>
      </c>
      <c r="BA335" s="10"/>
      <c r="BB335" s="10"/>
      <c r="BC335" s="10"/>
      <c r="BD335" s="10"/>
      <c r="BE335" s="10">
        <v>0</v>
      </c>
      <c r="BF335" s="10"/>
      <c r="BG335" s="10">
        <v>0</v>
      </c>
      <c r="BH335" s="10">
        <v>0</v>
      </c>
      <c r="BI335" s="13">
        <v>24</v>
      </c>
      <c r="BJ335" s="14">
        <v>288</v>
      </c>
      <c r="BK335" s="15">
        <v>613</v>
      </c>
      <c r="BL335" s="16">
        <v>24</v>
      </c>
      <c r="BM335" s="16">
        <f t="shared" si="5"/>
        <v>14712</v>
      </c>
      <c r="BN335" s="20"/>
    </row>
    <row r="336" spans="1:66" x14ac:dyDescent="0.25">
      <c r="A336" s="10">
        <v>4132920</v>
      </c>
      <c r="B336" s="10" t="s">
        <v>68</v>
      </c>
      <c r="C336" s="10">
        <v>3498</v>
      </c>
      <c r="D336" s="10" t="s">
        <v>30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>
        <v>10</v>
      </c>
      <c r="AB336" s="10"/>
      <c r="AC336" s="10">
        <v>1</v>
      </c>
      <c r="AD336" s="10"/>
      <c r="AE336" s="10"/>
      <c r="AF336" s="10"/>
      <c r="AG336" s="10"/>
      <c r="AH336" s="10"/>
      <c r="AI336" s="11"/>
      <c r="AJ336" s="23">
        <v>11</v>
      </c>
      <c r="AK336" s="12"/>
      <c r="AL336" s="10"/>
      <c r="AM336" s="10"/>
      <c r="AN336" s="10">
        <v>0</v>
      </c>
      <c r="AO336" s="10"/>
      <c r="AP336" s="10"/>
      <c r="AQ336" s="10"/>
      <c r="AR336" s="10">
        <v>0</v>
      </c>
      <c r="AS336" s="10"/>
      <c r="AT336" s="10">
        <v>0</v>
      </c>
      <c r="AU336" s="10"/>
      <c r="AV336" s="10"/>
      <c r="AW336" s="10"/>
      <c r="AX336" s="10"/>
      <c r="AY336" s="10"/>
      <c r="AZ336" s="10">
        <v>0</v>
      </c>
      <c r="BA336" s="10"/>
      <c r="BB336" s="10"/>
      <c r="BC336" s="10"/>
      <c r="BD336" s="10"/>
      <c r="BE336" s="10">
        <v>0</v>
      </c>
      <c r="BF336" s="10"/>
      <c r="BG336" s="10">
        <v>0</v>
      </c>
      <c r="BH336" s="10">
        <v>0</v>
      </c>
      <c r="BI336" s="13">
        <v>0</v>
      </c>
      <c r="BJ336" s="14">
        <v>0</v>
      </c>
      <c r="BK336" s="15">
        <v>11</v>
      </c>
      <c r="BL336" s="16">
        <v>24</v>
      </c>
      <c r="BM336" s="16">
        <f t="shared" si="5"/>
        <v>264</v>
      </c>
      <c r="BN336" s="20"/>
    </row>
    <row r="337" spans="1:66" x14ac:dyDescent="0.25">
      <c r="A337" s="10">
        <v>4132920</v>
      </c>
      <c r="B337" s="10" t="s">
        <v>68</v>
      </c>
      <c r="C337" s="10">
        <v>3581</v>
      </c>
      <c r="D337" s="10" t="s">
        <v>30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>
        <v>4</v>
      </c>
      <c r="AG337" s="10"/>
      <c r="AH337" s="10"/>
      <c r="AI337" s="11"/>
      <c r="AJ337" s="23">
        <v>4</v>
      </c>
      <c r="AK337" s="12"/>
      <c r="AL337" s="10"/>
      <c r="AM337" s="10"/>
      <c r="AN337" s="10">
        <v>0</v>
      </c>
      <c r="AO337" s="10"/>
      <c r="AP337" s="10"/>
      <c r="AQ337" s="10"/>
      <c r="AR337" s="10">
        <v>0</v>
      </c>
      <c r="AS337" s="10"/>
      <c r="AT337" s="10">
        <v>0</v>
      </c>
      <c r="AU337" s="10"/>
      <c r="AV337" s="10"/>
      <c r="AW337" s="10"/>
      <c r="AX337" s="10"/>
      <c r="AY337" s="10"/>
      <c r="AZ337" s="10">
        <v>0</v>
      </c>
      <c r="BA337" s="10"/>
      <c r="BB337" s="10"/>
      <c r="BC337" s="10"/>
      <c r="BD337" s="10"/>
      <c r="BE337" s="10">
        <v>0</v>
      </c>
      <c r="BF337" s="10"/>
      <c r="BG337" s="10">
        <v>0</v>
      </c>
      <c r="BH337" s="10">
        <v>0</v>
      </c>
      <c r="BI337" s="13">
        <v>0</v>
      </c>
      <c r="BJ337" s="14">
        <v>0</v>
      </c>
      <c r="BK337" s="15">
        <v>4</v>
      </c>
      <c r="BL337" s="16">
        <v>24</v>
      </c>
      <c r="BM337" s="16">
        <f t="shared" si="5"/>
        <v>96</v>
      </c>
      <c r="BN337" s="20"/>
    </row>
    <row r="338" spans="1:66" x14ac:dyDescent="0.25">
      <c r="A338" s="10">
        <v>4132920</v>
      </c>
      <c r="B338" s="10" t="s">
        <v>68</v>
      </c>
      <c r="C338" s="10">
        <v>5046</v>
      </c>
      <c r="D338" s="10" t="s">
        <v>30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>
        <v>1</v>
      </c>
      <c r="AD338" s="10"/>
      <c r="AE338" s="10">
        <v>1</v>
      </c>
      <c r="AF338" s="10"/>
      <c r="AG338" s="10"/>
      <c r="AH338" s="10"/>
      <c r="AI338" s="11"/>
      <c r="AJ338" s="23">
        <v>2</v>
      </c>
      <c r="AK338" s="12"/>
      <c r="AL338" s="10"/>
      <c r="AM338" s="10"/>
      <c r="AN338" s="10">
        <v>0</v>
      </c>
      <c r="AO338" s="10"/>
      <c r="AP338" s="10"/>
      <c r="AQ338" s="10"/>
      <c r="AR338" s="10">
        <v>0</v>
      </c>
      <c r="AS338" s="10"/>
      <c r="AT338" s="10">
        <v>0</v>
      </c>
      <c r="AU338" s="10"/>
      <c r="AV338" s="10"/>
      <c r="AW338" s="10"/>
      <c r="AX338" s="10"/>
      <c r="AY338" s="10"/>
      <c r="AZ338" s="10">
        <v>0</v>
      </c>
      <c r="BA338" s="10"/>
      <c r="BB338" s="10"/>
      <c r="BC338" s="10"/>
      <c r="BD338" s="10"/>
      <c r="BE338" s="10">
        <v>0</v>
      </c>
      <c r="BF338" s="10"/>
      <c r="BG338" s="10">
        <v>0</v>
      </c>
      <c r="BH338" s="10">
        <v>0</v>
      </c>
      <c r="BI338" s="13">
        <v>0</v>
      </c>
      <c r="BJ338" s="14">
        <v>0</v>
      </c>
      <c r="BK338" s="15">
        <v>2</v>
      </c>
      <c r="BL338" s="16">
        <v>24</v>
      </c>
      <c r="BM338" s="16">
        <f t="shared" si="5"/>
        <v>48</v>
      </c>
      <c r="BN338" s="20"/>
    </row>
    <row r="339" spans="1:66" x14ac:dyDescent="0.25">
      <c r="A339" s="10">
        <v>4132920</v>
      </c>
      <c r="B339" s="10" t="s">
        <v>68</v>
      </c>
      <c r="C339" s="10">
        <v>6509</v>
      </c>
      <c r="D339" s="10" t="s">
        <v>30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>
        <v>249</v>
      </c>
      <c r="U339" s="10">
        <v>1180</v>
      </c>
      <c r="V339" s="10">
        <v>273</v>
      </c>
      <c r="W339" s="10">
        <v>1</v>
      </c>
      <c r="X339" s="10">
        <v>290</v>
      </c>
      <c r="Y339" s="10">
        <v>10</v>
      </c>
      <c r="Z339" s="10"/>
      <c r="AA339" s="10"/>
      <c r="AB339" s="10"/>
      <c r="AC339" s="10"/>
      <c r="AD339" s="10"/>
      <c r="AE339" s="10"/>
      <c r="AF339" s="10">
        <v>18</v>
      </c>
      <c r="AG339" s="10"/>
      <c r="AH339" s="10"/>
      <c r="AI339" s="11"/>
      <c r="AJ339" s="23">
        <v>2021</v>
      </c>
      <c r="AK339" s="12"/>
      <c r="AL339" s="10"/>
      <c r="AM339" s="10"/>
      <c r="AN339" s="10">
        <v>0</v>
      </c>
      <c r="AO339" s="10"/>
      <c r="AP339" s="10"/>
      <c r="AQ339" s="10"/>
      <c r="AR339" s="10">
        <v>0</v>
      </c>
      <c r="AS339" s="10"/>
      <c r="AT339" s="10">
        <v>12</v>
      </c>
      <c r="AU339" s="10"/>
      <c r="AV339" s="10"/>
      <c r="AW339" s="10"/>
      <c r="AX339" s="10"/>
      <c r="AY339" s="10"/>
      <c r="AZ339" s="10">
        <v>12</v>
      </c>
      <c r="BA339" s="10"/>
      <c r="BB339" s="10"/>
      <c r="BC339" s="10"/>
      <c r="BD339" s="10"/>
      <c r="BE339" s="10">
        <v>0</v>
      </c>
      <c r="BF339" s="10"/>
      <c r="BG339" s="10">
        <v>0</v>
      </c>
      <c r="BH339" s="10">
        <v>0</v>
      </c>
      <c r="BI339" s="13">
        <v>24</v>
      </c>
      <c r="BJ339" s="14">
        <v>288</v>
      </c>
      <c r="BK339" s="15">
        <v>2309</v>
      </c>
      <c r="BL339" s="16">
        <v>24</v>
      </c>
      <c r="BM339" s="16">
        <f t="shared" si="5"/>
        <v>55416</v>
      </c>
      <c r="BN339" s="20"/>
    </row>
    <row r="340" spans="1:66" x14ac:dyDescent="0.25">
      <c r="A340" s="10">
        <v>4132920</v>
      </c>
      <c r="B340" s="10" t="s">
        <v>68</v>
      </c>
      <c r="C340" s="10">
        <v>6808</v>
      </c>
      <c r="D340" s="10" t="s">
        <v>30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>
        <v>1</v>
      </c>
      <c r="AB340" s="10"/>
      <c r="AC340" s="10">
        <v>4</v>
      </c>
      <c r="AD340" s="10"/>
      <c r="AE340" s="10">
        <v>1</v>
      </c>
      <c r="AF340" s="10">
        <v>1</v>
      </c>
      <c r="AG340" s="10"/>
      <c r="AH340" s="10"/>
      <c r="AI340" s="11"/>
      <c r="AJ340" s="23">
        <v>7</v>
      </c>
      <c r="AK340" s="12"/>
      <c r="AL340" s="10"/>
      <c r="AM340" s="10"/>
      <c r="AN340" s="10">
        <v>0</v>
      </c>
      <c r="AO340" s="10"/>
      <c r="AP340" s="10"/>
      <c r="AQ340" s="10"/>
      <c r="AR340" s="10">
        <v>0</v>
      </c>
      <c r="AS340" s="10"/>
      <c r="AT340" s="10">
        <v>0</v>
      </c>
      <c r="AU340" s="10"/>
      <c r="AV340" s="10"/>
      <c r="AW340" s="10"/>
      <c r="AX340" s="10"/>
      <c r="AY340" s="10"/>
      <c r="AZ340" s="10">
        <v>0</v>
      </c>
      <c r="BA340" s="10"/>
      <c r="BB340" s="10"/>
      <c r="BC340" s="10"/>
      <c r="BD340" s="10"/>
      <c r="BE340" s="10">
        <v>0</v>
      </c>
      <c r="BF340" s="10"/>
      <c r="BG340" s="10">
        <v>0</v>
      </c>
      <c r="BH340" s="10">
        <v>0</v>
      </c>
      <c r="BI340" s="13">
        <v>0</v>
      </c>
      <c r="BJ340" s="14">
        <v>0</v>
      </c>
      <c r="BK340" s="15">
        <v>7</v>
      </c>
      <c r="BL340" s="16">
        <v>24</v>
      </c>
      <c r="BM340" s="16">
        <f t="shared" si="5"/>
        <v>168</v>
      </c>
      <c r="BN340" s="20"/>
    </row>
    <row r="341" spans="1:66" x14ac:dyDescent="0.25">
      <c r="A341" s="10">
        <v>4132920</v>
      </c>
      <c r="B341" s="10" t="s">
        <v>68</v>
      </c>
      <c r="C341" s="10">
        <v>7605</v>
      </c>
      <c r="D341" s="10" t="s">
        <v>30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>
        <v>3</v>
      </c>
      <c r="AB341" s="10"/>
      <c r="AC341" s="10"/>
      <c r="AD341" s="10"/>
      <c r="AE341" s="10"/>
      <c r="AF341" s="10">
        <v>2</v>
      </c>
      <c r="AG341" s="10"/>
      <c r="AH341" s="10"/>
      <c r="AI341" s="11"/>
      <c r="AJ341" s="23">
        <v>5</v>
      </c>
      <c r="AK341" s="12"/>
      <c r="AL341" s="10"/>
      <c r="AM341" s="10"/>
      <c r="AN341" s="10">
        <v>0</v>
      </c>
      <c r="AO341" s="10"/>
      <c r="AP341" s="10"/>
      <c r="AQ341" s="10"/>
      <c r="AR341" s="10">
        <v>0</v>
      </c>
      <c r="AS341" s="10"/>
      <c r="AT341" s="10">
        <v>0</v>
      </c>
      <c r="AU341" s="10"/>
      <c r="AV341" s="10"/>
      <c r="AW341" s="10"/>
      <c r="AX341" s="10"/>
      <c r="AY341" s="10"/>
      <c r="AZ341" s="10">
        <v>0</v>
      </c>
      <c r="BA341" s="10"/>
      <c r="BB341" s="10"/>
      <c r="BC341" s="10"/>
      <c r="BD341" s="10"/>
      <c r="BE341" s="10">
        <v>0</v>
      </c>
      <c r="BF341" s="10"/>
      <c r="BG341" s="10">
        <v>0</v>
      </c>
      <c r="BH341" s="10">
        <v>0</v>
      </c>
      <c r="BI341" s="13">
        <v>0</v>
      </c>
      <c r="BJ341" s="14">
        <v>0</v>
      </c>
      <c r="BK341" s="15">
        <v>5</v>
      </c>
      <c r="BL341" s="16">
        <v>24</v>
      </c>
      <c r="BM341" s="16">
        <f t="shared" si="5"/>
        <v>120</v>
      </c>
      <c r="BN341" s="20"/>
    </row>
    <row r="342" spans="1:66" x14ac:dyDescent="0.25">
      <c r="A342" s="10">
        <v>4132920</v>
      </c>
      <c r="B342" s="10" t="s">
        <v>68</v>
      </c>
      <c r="C342" s="10">
        <v>9413</v>
      </c>
      <c r="D342" s="10" t="s">
        <v>30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>
        <v>6</v>
      </c>
      <c r="Z342" s="10"/>
      <c r="AA342" s="10"/>
      <c r="AB342" s="10"/>
      <c r="AC342" s="10"/>
      <c r="AD342" s="10"/>
      <c r="AE342" s="10">
        <v>3</v>
      </c>
      <c r="AF342" s="10"/>
      <c r="AG342" s="10"/>
      <c r="AH342" s="10"/>
      <c r="AI342" s="11"/>
      <c r="AJ342" s="23">
        <v>9</v>
      </c>
      <c r="AK342" s="12"/>
      <c r="AL342" s="10"/>
      <c r="AM342" s="10"/>
      <c r="AN342" s="10">
        <v>0</v>
      </c>
      <c r="AO342" s="10"/>
      <c r="AP342" s="10"/>
      <c r="AQ342" s="10"/>
      <c r="AR342" s="10">
        <v>0</v>
      </c>
      <c r="AS342" s="10"/>
      <c r="AT342" s="10">
        <v>0</v>
      </c>
      <c r="AU342" s="10"/>
      <c r="AV342" s="10"/>
      <c r="AW342" s="10"/>
      <c r="AX342" s="10"/>
      <c r="AY342" s="10"/>
      <c r="AZ342" s="10">
        <v>0</v>
      </c>
      <c r="BA342" s="10"/>
      <c r="BB342" s="10"/>
      <c r="BC342" s="10"/>
      <c r="BD342" s="10"/>
      <c r="BE342" s="10">
        <v>0</v>
      </c>
      <c r="BF342" s="10"/>
      <c r="BG342" s="10">
        <v>0</v>
      </c>
      <c r="BH342" s="10">
        <v>0</v>
      </c>
      <c r="BI342" s="13">
        <v>0</v>
      </c>
      <c r="BJ342" s="14">
        <v>0</v>
      </c>
      <c r="BK342" s="15">
        <v>9</v>
      </c>
      <c r="BL342" s="16">
        <v>24</v>
      </c>
      <c r="BM342" s="16">
        <f t="shared" si="5"/>
        <v>216</v>
      </c>
      <c r="BN342" s="20"/>
    </row>
    <row r="343" spans="1:66" x14ac:dyDescent="0.25">
      <c r="A343" s="10">
        <v>4132920</v>
      </c>
      <c r="B343" s="10" t="s">
        <v>68</v>
      </c>
      <c r="C343" s="10">
        <v>9919</v>
      </c>
      <c r="D343" s="10" t="s">
        <v>30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>
        <v>42</v>
      </c>
      <c r="Z343" s="10"/>
      <c r="AA343" s="10">
        <v>12</v>
      </c>
      <c r="AB343" s="10"/>
      <c r="AC343" s="10">
        <v>24</v>
      </c>
      <c r="AD343" s="10"/>
      <c r="AE343" s="10">
        <v>303</v>
      </c>
      <c r="AF343" s="10">
        <v>9</v>
      </c>
      <c r="AG343" s="10"/>
      <c r="AH343" s="10"/>
      <c r="AI343" s="11"/>
      <c r="AJ343" s="23">
        <v>390</v>
      </c>
      <c r="AK343" s="12"/>
      <c r="AL343" s="10"/>
      <c r="AM343" s="10"/>
      <c r="AN343" s="10">
        <v>0</v>
      </c>
      <c r="AO343" s="10"/>
      <c r="AP343" s="10"/>
      <c r="AQ343" s="10"/>
      <c r="AR343" s="10">
        <v>0</v>
      </c>
      <c r="AS343" s="10"/>
      <c r="AT343" s="10">
        <v>0</v>
      </c>
      <c r="AU343" s="10"/>
      <c r="AV343" s="10"/>
      <c r="AW343" s="10"/>
      <c r="AX343" s="10"/>
      <c r="AY343" s="10"/>
      <c r="AZ343" s="10">
        <v>0</v>
      </c>
      <c r="BA343" s="10"/>
      <c r="BB343" s="10"/>
      <c r="BC343" s="10"/>
      <c r="BD343" s="10"/>
      <c r="BE343" s="10">
        <v>0</v>
      </c>
      <c r="BF343" s="10"/>
      <c r="BG343" s="10">
        <v>0</v>
      </c>
      <c r="BH343" s="10">
        <v>0</v>
      </c>
      <c r="BI343" s="13">
        <v>0</v>
      </c>
      <c r="BJ343" s="14">
        <v>0</v>
      </c>
      <c r="BK343" s="15">
        <v>390</v>
      </c>
      <c r="BL343" s="16">
        <v>24</v>
      </c>
      <c r="BM343" s="16">
        <f t="shared" si="5"/>
        <v>9360</v>
      </c>
      <c r="BN343" s="20"/>
    </row>
    <row r="344" spans="1:66" x14ac:dyDescent="0.25">
      <c r="A344" s="10">
        <v>4132921</v>
      </c>
      <c r="B344" s="10" t="s">
        <v>69</v>
      </c>
      <c r="C344" s="10">
        <v>81</v>
      </c>
      <c r="D344" s="10" t="s">
        <v>30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>
        <v>1</v>
      </c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23">
        <v>1</v>
      </c>
      <c r="AK344" s="12"/>
      <c r="AL344" s="10"/>
      <c r="AM344" s="10"/>
      <c r="AN344" s="10">
        <v>0</v>
      </c>
      <c r="AO344" s="10"/>
      <c r="AP344" s="10"/>
      <c r="AQ344" s="10"/>
      <c r="AR344" s="10">
        <v>0</v>
      </c>
      <c r="AS344" s="10"/>
      <c r="AT344" s="10">
        <v>0</v>
      </c>
      <c r="AU344" s="10"/>
      <c r="AV344" s="10"/>
      <c r="AW344" s="10"/>
      <c r="AX344" s="10"/>
      <c r="AY344" s="10"/>
      <c r="AZ344" s="10">
        <v>0</v>
      </c>
      <c r="BA344" s="10"/>
      <c r="BB344" s="10"/>
      <c r="BC344" s="10"/>
      <c r="BD344" s="10"/>
      <c r="BE344" s="10">
        <v>0</v>
      </c>
      <c r="BF344" s="10"/>
      <c r="BG344" s="10">
        <v>0</v>
      </c>
      <c r="BH344" s="10">
        <v>0</v>
      </c>
      <c r="BI344" s="13">
        <v>0</v>
      </c>
      <c r="BJ344" s="14">
        <v>0</v>
      </c>
      <c r="BK344" s="15">
        <v>1</v>
      </c>
      <c r="BL344" s="16">
        <v>16.5</v>
      </c>
      <c r="BM344" s="16">
        <f t="shared" si="5"/>
        <v>16.5</v>
      </c>
      <c r="BN344" s="20"/>
    </row>
    <row r="345" spans="1:66" x14ac:dyDescent="0.25">
      <c r="A345" s="10">
        <v>4132921</v>
      </c>
      <c r="B345" s="10" t="s">
        <v>69</v>
      </c>
      <c r="C345" s="10">
        <v>90</v>
      </c>
      <c r="D345" s="10" t="s">
        <v>30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>
        <v>1</v>
      </c>
      <c r="AD345" s="10"/>
      <c r="AE345" s="10"/>
      <c r="AF345" s="10"/>
      <c r="AG345" s="10"/>
      <c r="AH345" s="10"/>
      <c r="AI345" s="11"/>
      <c r="AJ345" s="23">
        <v>1</v>
      </c>
      <c r="AK345" s="12"/>
      <c r="AL345" s="10"/>
      <c r="AM345" s="10"/>
      <c r="AN345" s="10">
        <v>0</v>
      </c>
      <c r="AO345" s="10"/>
      <c r="AP345" s="10"/>
      <c r="AQ345" s="10"/>
      <c r="AR345" s="10">
        <v>0</v>
      </c>
      <c r="AS345" s="10"/>
      <c r="AT345" s="10">
        <v>0</v>
      </c>
      <c r="AU345" s="10"/>
      <c r="AV345" s="10"/>
      <c r="AW345" s="10"/>
      <c r="AX345" s="10"/>
      <c r="AY345" s="10"/>
      <c r="AZ345" s="10">
        <v>0</v>
      </c>
      <c r="BA345" s="10"/>
      <c r="BB345" s="10"/>
      <c r="BC345" s="10"/>
      <c r="BD345" s="10"/>
      <c r="BE345" s="10">
        <v>0</v>
      </c>
      <c r="BF345" s="10"/>
      <c r="BG345" s="10">
        <v>0</v>
      </c>
      <c r="BH345" s="10">
        <v>0</v>
      </c>
      <c r="BI345" s="13">
        <v>0</v>
      </c>
      <c r="BJ345" s="14">
        <v>0</v>
      </c>
      <c r="BK345" s="15">
        <v>1</v>
      </c>
      <c r="BL345" s="16">
        <v>16.5</v>
      </c>
      <c r="BM345" s="16">
        <f t="shared" si="5"/>
        <v>16.5</v>
      </c>
      <c r="BN345" s="20"/>
    </row>
    <row r="346" spans="1:66" x14ac:dyDescent="0.25">
      <c r="A346" s="10">
        <v>4132921</v>
      </c>
      <c r="B346" s="10" t="s">
        <v>69</v>
      </c>
      <c r="C346" s="10">
        <v>121</v>
      </c>
      <c r="D346" s="10" t="s">
        <v>30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>
        <v>36</v>
      </c>
      <c r="AB346" s="10"/>
      <c r="AC346" s="10"/>
      <c r="AD346" s="10"/>
      <c r="AE346" s="10"/>
      <c r="AF346" s="10"/>
      <c r="AG346" s="10"/>
      <c r="AH346" s="10"/>
      <c r="AI346" s="11"/>
      <c r="AJ346" s="23">
        <v>36</v>
      </c>
      <c r="AK346" s="12"/>
      <c r="AL346" s="10"/>
      <c r="AM346" s="10"/>
      <c r="AN346" s="10">
        <v>0</v>
      </c>
      <c r="AO346" s="10"/>
      <c r="AP346" s="10"/>
      <c r="AQ346" s="10"/>
      <c r="AR346" s="10">
        <v>0</v>
      </c>
      <c r="AS346" s="10"/>
      <c r="AT346" s="10">
        <v>0</v>
      </c>
      <c r="AU346" s="10"/>
      <c r="AV346" s="10"/>
      <c r="AW346" s="10"/>
      <c r="AX346" s="10"/>
      <c r="AY346" s="10"/>
      <c r="AZ346" s="10">
        <v>0</v>
      </c>
      <c r="BA346" s="10"/>
      <c r="BB346" s="10"/>
      <c r="BC346" s="10"/>
      <c r="BD346" s="10"/>
      <c r="BE346" s="10">
        <v>0</v>
      </c>
      <c r="BF346" s="10"/>
      <c r="BG346" s="10">
        <v>0</v>
      </c>
      <c r="BH346" s="10">
        <v>0</v>
      </c>
      <c r="BI346" s="13">
        <v>0</v>
      </c>
      <c r="BJ346" s="14">
        <v>0</v>
      </c>
      <c r="BK346" s="15">
        <v>36</v>
      </c>
      <c r="BL346" s="16">
        <v>16.5</v>
      </c>
      <c r="BM346" s="16">
        <f t="shared" si="5"/>
        <v>594</v>
      </c>
      <c r="BN346" s="20"/>
    </row>
    <row r="347" spans="1:66" x14ac:dyDescent="0.25">
      <c r="A347" s="10">
        <v>4132921</v>
      </c>
      <c r="B347" s="10" t="s">
        <v>69</v>
      </c>
      <c r="C347" s="10">
        <v>602</v>
      </c>
      <c r="D347" s="10" t="s">
        <v>30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>
        <v>447</v>
      </c>
      <c r="Z347" s="10"/>
      <c r="AA347" s="10">
        <v>310</v>
      </c>
      <c r="AB347" s="10"/>
      <c r="AC347" s="10">
        <v>240</v>
      </c>
      <c r="AD347" s="10"/>
      <c r="AE347" s="10">
        <v>162</v>
      </c>
      <c r="AF347" s="10">
        <v>5</v>
      </c>
      <c r="AG347" s="10"/>
      <c r="AH347" s="10"/>
      <c r="AI347" s="11"/>
      <c r="AJ347" s="23">
        <v>1164</v>
      </c>
      <c r="AK347" s="12"/>
      <c r="AL347" s="10"/>
      <c r="AM347" s="10"/>
      <c r="AN347" s="10">
        <v>0</v>
      </c>
      <c r="AO347" s="10">
        <v>12</v>
      </c>
      <c r="AP347" s="10">
        <v>72</v>
      </c>
      <c r="AQ347" s="10">
        <v>324</v>
      </c>
      <c r="AR347" s="10">
        <v>24</v>
      </c>
      <c r="AS347" s="10"/>
      <c r="AT347" s="10">
        <v>324</v>
      </c>
      <c r="AU347" s="10"/>
      <c r="AV347" s="10"/>
      <c r="AW347" s="10"/>
      <c r="AX347" s="10"/>
      <c r="AY347" s="10"/>
      <c r="AZ347" s="10">
        <v>0</v>
      </c>
      <c r="BA347" s="10"/>
      <c r="BB347" s="10"/>
      <c r="BC347" s="10"/>
      <c r="BD347" s="10"/>
      <c r="BE347" s="10">
        <v>48</v>
      </c>
      <c r="BF347" s="10"/>
      <c r="BG347" s="10">
        <v>0</v>
      </c>
      <c r="BH347" s="10">
        <v>0</v>
      </c>
      <c r="BI347" s="13">
        <v>804</v>
      </c>
      <c r="BJ347" s="14">
        <v>9648</v>
      </c>
      <c r="BK347" s="15">
        <v>10812</v>
      </c>
      <c r="BL347" s="16">
        <v>16.5</v>
      </c>
      <c r="BM347" s="16">
        <f t="shared" si="5"/>
        <v>178398</v>
      </c>
      <c r="BN347" s="20"/>
    </row>
    <row r="348" spans="1:66" x14ac:dyDescent="0.25">
      <c r="A348" s="10">
        <v>4132921</v>
      </c>
      <c r="B348" s="10" t="s">
        <v>69</v>
      </c>
      <c r="C348" s="10">
        <v>994</v>
      </c>
      <c r="D348" s="10" t="s">
        <v>30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>
        <v>9</v>
      </c>
      <c r="AB348" s="10"/>
      <c r="AC348" s="10"/>
      <c r="AD348" s="10"/>
      <c r="AE348" s="10"/>
      <c r="AF348" s="10"/>
      <c r="AG348" s="10"/>
      <c r="AH348" s="10"/>
      <c r="AI348" s="11"/>
      <c r="AJ348" s="23">
        <v>9</v>
      </c>
      <c r="AK348" s="12"/>
      <c r="AL348" s="10"/>
      <c r="AM348" s="10"/>
      <c r="AN348" s="10">
        <v>0</v>
      </c>
      <c r="AO348" s="10"/>
      <c r="AP348" s="10"/>
      <c r="AQ348" s="10"/>
      <c r="AR348" s="10">
        <v>0</v>
      </c>
      <c r="AS348" s="10"/>
      <c r="AT348" s="10">
        <v>0</v>
      </c>
      <c r="AU348" s="10"/>
      <c r="AV348" s="10"/>
      <c r="AW348" s="10"/>
      <c r="AX348" s="10"/>
      <c r="AY348" s="10"/>
      <c r="AZ348" s="10">
        <v>0</v>
      </c>
      <c r="BA348" s="10"/>
      <c r="BB348" s="10"/>
      <c r="BC348" s="10"/>
      <c r="BD348" s="10"/>
      <c r="BE348" s="10">
        <v>0</v>
      </c>
      <c r="BF348" s="10"/>
      <c r="BG348" s="10">
        <v>0</v>
      </c>
      <c r="BH348" s="10">
        <v>0</v>
      </c>
      <c r="BI348" s="13">
        <v>0</v>
      </c>
      <c r="BJ348" s="14">
        <v>0</v>
      </c>
      <c r="BK348" s="15">
        <v>9</v>
      </c>
      <c r="BL348" s="16">
        <v>16.5</v>
      </c>
      <c r="BM348" s="16">
        <f t="shared" si="5"/>
        <v>148.5</v>
      </c>
      <c r="BN348" s="20"/>
    </row>
    <row r="349" spans="1:66" x14ac:dyDescent="0.25">
      <c r="A349" s="10">
        <v>4132921</v>
      </c>
      <c r="B349" s="10" t="s">
        <v>69</v>
      </c>
      <c r="C349" s="10">
        <v>1671</v>
      </c>
      <c r="D349" s="10" t="s">
        <v>30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>
        <v>760</v>
      </c>
      <c r="Z349" s="10"/>
      <c r="AA349" s="10">
        <v>13</v>
      </c>
      <c r="AB349" s="10"/>
      <c r="AC349" s="10"/>
      <c r="AD349" s="10"/>
      <c r="AE349" s="10">
        <v>115</v>
      </c>
      <c r="AF349" s="10">
        <v>1717</v>
      </c>
      <c r="AG349" s="10"/>
      <c r="AH349" s="10"/>
      <c r="AI349" s="11"/>
      <c r="AJ349" s="23">
        <v>2605</v>
      </c>
      <c r="AK349" s="12"/>
      <c r="AL349" s="10"/>
      <c r="AM349" s="10"/>
      <c r="AN349" s="10">
        <v>0</v>
      </c>
      <c r="AO349" s="10"/>
      <c r="AP349" s="10"/>
      <c r="AQ349" s="10"/>
      <c r="AR349" s="10">
        <v>0</v>
      </c>
      <c r="AS349" s="10"/>
      <c r="AT349" s="10">
        <v>12</v>
      </c>
      <c r="AU349" s="10"/>
      <c r="AV349" s="10"/>
      <c r="AW349" s="10"/>
      <c r="AX349" s="10"/>
      <c r="AY349" s="10"/>
      <c r="AZ349" s="10">
        <v>0</v>
      </c>
      <c r="BA349" s="10"/>
      <c r="BB349" s="10"/>
      <c r="BC349" s="10"/>
      <c r="BD349" s="10"/>
      <c r="BE349" s="10">
        <v>0</v>
      </c>
      <c r="BF349" s="10"/>
      <c r="BG349" s="10">
        <v>0</v>
      </c>
      <c r="BH349" s="10">
        <v>0</v>
      </c>
      <c r="BI349" s="13">
        <v>12</v>
      </c>
      <c r="BJ349" s="14">
        <v>144</v>
      </c>
      <c r="BK349" s="15">
        <v>2749</v>
      </c>
      <c r="BL349" s="16">
        <v>16.5</v>
      </c>
      <c r="BM349" s="16">
        <f t="shared" si="5"/>
        <v>45358.5</v>
      </c>
      <c r="BN349" s="20"/>
    </row>
    <row r="350" spans="1:66" x14ac:dyDescent="0.25">
      <c r="A350" s="10">
        <v>4132921</v>
      </c>
      <c r="B350" s="10" t="s">
        <v>69</v>
      </c>
      <c r="C350" s="10">
        <v>3544</v>
      </c>
      <c r="D350" s="10" t="s">
        <v>30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>
        <v>530</v>
      </c>
      <c r="Z350" s="10"/>
      <c r="AA350" s="10">
        <v>99</v>
      </c>
      <c r="AB350" s="10"/>
      <c r="AC350" s="10">
        <v>106</v>
      </c>
      <c r="AD350" s="10"/>
      <c r="AE350" s="10">
        <v>27</v>
      </c>
      <c r="AF350" s="10">
        <v>1126</v>
      </c>
      <c r="AG350" s="10"/>
      <c r="AH350" s="10"/>
      <c r="AI350" s="11"/>
      <c r="AJ350" s="23">
        <v>1888</v>
      </c>
      <c r="AK350" s="12"/>
      <c r="AL350" s="10"/>
      <c r="AM350" s="10"/>
      <c r="AN350" s="10">
        <v>0</v>
      </c>
      <c r="AO350" s="10">
        <v>12</v>
      </c>
      <c r="AP350" s="10">
        <v>60</v>
      </c>
      <c r="AQ350" s="10">
        <v>252</v>
      </c>
      <c r="AR350" s="10">
        <v>0</v>
      </c>
      <c r="AS350" s="10"/>
      <c r="AT350" s="10">
        <v>240</v>
      </c>
      <c r="AU350" s="10"/>
      <c r="AV350" s="10"/>
      <c r="AW350" s="10"/>
      <c r="AX350" s="10"/>
      <c r="AY350" s="10"/>
      <c r="AZ350" s="10">
        <v>72</v>
      </c>
      <c r="BA350" s="10"/>
      <c r="BB350" s="10"/>
      <c r="BC350" s="10"/>
      <c r="BD350" s="10"/>
      <c r="BE350" s="10">
        <v>0</v>
      </c>
      <c r="BF350" s="10"/>
      <c r="BG350" s="10">
        <v>0</v>
      </c>
      <c r="BH350" s="10">
        <v>0</v>
      </c>
      <c r="BI350" s="13">
        <v>636</v>
      </c>
      <c r="BJ350" s="14">
        <v>7632</v>
      </c>
      <c r="BK350" s="15">
        <v>9520</v>
      </c>
      <c r="BL350" s="16">
        <v>16.5</v>
      </c>
      <c r="BM350" s="16">
        <f t="shared" si="5"/>
        <v>157080</v>
      </c>
      <c r="BN350" s="20"/>
    </row>
    <row r="351" spans="1:66" x14ac:dyDescent="0.25">
      <c r="A351" s="10">
        <v>4132921</v>
      </c>
      <c r="B351" s="10" t="s">
        <v>69</v>
      </c>
      <c r="C351" s="10">
        <v>3562</v>
      </c>
      <c r="D351" s="10" t="s">
        <v>30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>
        <v>4</v>
      </c>
      <c r="AD351" s="10"/>
      <c r="AE351" s="10"/>
      <c r="AF351" s="10"/>
      <c r="AG351" s="10"/>
      <c r="AH351" s="10"/>
      <c r="AI351" s="11"/>
      <c r="AJ351" s="23">
        <v>4</v>
      </c>
      <c r="AK351" s="12"/>
      <c r="AL351" s="10"/>
      <c r="AM351" s="10"/>
      <c r="AN351" s="10">
        <v>0</v>
      </c>
      <c r="AO351" s="10"/>
      <c r="AP351" s="10"/>
      <c r="AQ351" s="10"/>
      <c r="AR351" s="10">
        <v>0</v>
      </c>
      <c r="AS351" s="10"/>
      <c r="AT351" s="10">
        <v>0</v>
      </c>
      <c r="AU351" s="10"/>
      <c r="AV351" s="10"/>
      <c r="AW351" s="10"/>
      <c r="AX351" s="10"/>
      <c r="AY351" s="10"/>
      <c r="AZ351" s="10">
        <v>0</v>
      </c>
      <c r="BA351" s="10"/>
      <c r="BB351" s="10"/>
      <c r="BC351" s="10"/>
      <c r="BD351" s="10"/>
      <c r="BE351" s="10">
        <v>0</v>
      </c>
      <c r="BF351" s="10"/>
      <c r="BG351" s="10">
        <v>0</v>
      </c>
      <c r="BH351" s="10">
        <v>0</v>
      </c>
      <c r="BI351" s="13">
        <v>0</v>
      </c>
      <c r="BJ351" s="14">
        <v>0</v>
      </c>
      <c r="BK351" s="15">
        <v>4</v>
      </c>
      <c r="BL351" s="16">
        <v>16.5</v>
      </c>
      <c r="BM351" s="16">
        <f t="shared" si="5"/>
        <v>66</v>
      </c>
      <c r="BN351" s="20"/>
    </row>
    <row r="352" spans="1:66" x14ac:dyDescent="0.25">
      <c r="A352" s="10">
        <v>4132921</v>
      </c>
      <c r="B352" s="10" t="s">
        <v>69</v>
      </c>
      <c r="C352" s="10">
        <v>5251</v>
      </c>
      <c r="D352" s="10" t="s">
        <v>30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>
        <v>3</v>
      </c>
      <c r="AD352" s="10"/>
      <c r="AE352" s="10"/>
      <c r="AF352" s="10"/>
      <c r="AG352" s="10"/>
      <c r="AH352" s="10"/>
      <c r="AI352" s="11"/>
      <c r="AJ352" s="23">
        <v>3</v>
      </c>
      <c r="AK352" s="12"/>
      <c r="AL352" s="10"/>
      <c r="AM352" s="10"/>
      <c r="AN352" s="10">
        <v>0</v>
      </c>
      <c r="AO352" s="10"/>
      <c r="AP352" s="10"/>
      <c r="AQ352" s="10"/>
      <c r="AR352" s="10">
        <v>0</v>
      </c>
      <c r="AS352" s="10"/>
      <c r="AT352" s="10">
        <v>0</v>
      </c>
      <c r="AU352" s="10"/>
      <c r="AV352" s="10"/>
      <c r="AW352" s="10"/>
      <c r="AX352" s="10"/>
      <c r="AY352" s="10"/>
      <c r="AZ352" s="10">
        <v>0</v>
      </c>
      <c r="BA352" s="10"/>
      <c r="BB352" s="10"/>
      <c r="BC352" s="10"/>
      <c r="BD352" s="10"/>
      <c r="BE352" s="10">
        <v>0</v>
      </c>
      <c r="BF352" s="10"/>
      <c r="BG352" s="10">
        <v>0</v>
      </c>
      <c r="BH352" s="10">
        <v>0</v>
      </c>
      <c r="BI352" s="13">
        <v>0</v>
      </c>
      <c r="BJ352" s="14">
        <v>0</v>
      </c>
      <c r="BK352" s="15">
        <v>3</v>
      </c>
      <c r="BL352" s="16">
        <v>16.5</v>
      </c>
      <c r="BM352" s="16">
        <f t="shared" si="5"/>
        <v>49.5</v>
      </c>
      <c r="BN352" s="20"/>
    </row>
    <row r="353" spans="1:66" x14ac:dyDescent="0.25">
      <c r="A353" s="10">
        <v>4132921</v>
      </c>
      <c r="B353" s="10" t="s">
        <v>69</v>
      </c>
      <c r="C353" s="10">
        <v>8446</v>
      </c>
      <c r="D353" s="10" t="s">
        <v>30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>
        <v>12</v>
      </c>
      <c r="AB353" s="10"/>
      <c r="AC353" s="10"/>
      <c r="AD353" s="10"/>
      <c r="AE353" s="10"/>
      <c r="AF353" s="10"/>
      <c r="AG353" s="10"/>
      <c r="AH353" s="10"/>
      <c r="AI353" s="11"/>
      <c r="AJ353" s="23">
        <v>12</v>
      </c>
      <c r="AK353" s="12"/>
      <c r="AL353" s="10"/>
      <c r="AM353" s="10"/>
      <c r="AN353" s="10">
        <v>0</v>
      </c>
      <c r="AO353" s="10"/>
      <c r="AP353" s="10"/>
      <c r="AQ353" s="10"/>
      <c r="AR353" s="10">
        <v>0</v>
      </c>
      <c r="AS353" s="10"/>
      <c r="AT353" s="10">
        <v>0</v>
      </c>
      <c r="AU353" s="10"/>
      <c r="AV353" s="10"/>
      <c r="AW353" s="10"/>
      <c r="AX353" s="10"/>
      <c r="AY353" s="10"/>
      <c r="AZ353" s="10">
        <v>0</v>
      </c>
      <c r="BA353" s="10"/>
      <c r="BB353" s="10"/>
      <c r="BC353" s="10"/>
      <c r="BD353" s="10"/>
      <c r="BE353" s="10">
        <v>0</v>
      </c>
      <c r="BF353" s="10"/>
      <c r="BG353" s="10">
        <v>0</v>
      </c>
      <c r="BH353" s="10">
        <v>0</v>
      </c>
      <c r="BI353" s="13">
        <v>0</v>
      </c>
      <c r="BJ353" s="14">
        <v>0</v>
      </c>
      <c r="BK353" s="15">
        <v>12</v>
      </c>
      <c r="BL353" s="16">
        <v>16.5</v>
      </c>
      <c r="BM353" s="16">
        <f t="shared" si="5"/>
        <v>198</v>
      </c>
      <c r="BN353" s="20"/>
    </row>
    <row r="354" spans="1:66" x14ac:dyDescent="0.25">
      <c r="A354" s="10">
        <v>4132921</v>
      </c>
      <c r="B354" s="10" t="s">
        <v>69</v>
      </c>
      <c r="C354" s="10">
        <v>9381</v>
      </c>
      <c r="D354" s="10" t="s">
        <v>30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>
        <v>1</v>
      </c>
      <c r="AG354" s="10"/>
      <c r="AH354" s="10"/>
      <c r="AI354" s="11"/>
      <c r="AJ354" s="23">
        <v>1</v>
      </c>
      <c r="AK354" s="12"/>
      <c r="AL354" s="10"/>
      <c r="AM354" s="10"/>
      <c r="AN354" s="10">
        <v>0</v>
      </c>
      <c r="AO354" s="10"/>
      <c r="AP354" s="10"/>
      <c r="AQ354" s="10"/>
      <c r="AR354" s="10">
        <v>0</v>
      </c>
      <c r="AS354" s="10"/>
      <c r="AT354" s="10">
        <v>0</v>
      </c>
      <c r="AU354" s="10"/>
      <c r="AV354" s="10"/>
      <c r="AW354" s="10"/>
      <c r="AX354" s="10"/>
      <c r="AY354" s="10"/>
      <c r="AZ354" s="10">
        <v>0</v>
      </c>
      <c r="BA354" s="10"/>
      <c r="BB354" s="10"/>
      <c r="BC354" s="10"/>
      <c r="BD354" s="10"/>
      <c r="BE354" s="10">
        <v>0</v>
      </c>
      <c r="BF354" s="10"/>
      <c r="BG354" s="10">
        <v>0</v>
      </c>
      <c r="BH354" s="10">
        <v>0</v>
      </c>
      <c r="BI354" s="13">
        <v>0</v>
      </c>
      <c r="BJ354" s="14">
        <v>0</v>
      </c>
      <c r="BK354" s="15">
        <v>1</v>
      </c>
      <c r="BL354" s="16">
        <v>16.5</v>
      </c>
      <c r="BM354" s="16">
        <f t="shared" si="5"/>
        <v>16.5</v>
      </c>
      <c r="BN354" s="20"/>
    </row>
    <row r="355" spans="1:66" x14ac:dyDescent="0.25">
      <c r="A355" s="10">
        <v>4133167</v>
      </c>
      <c r="B355" s="10" t="s">
        <v>70</v>
      </c>
      <c r="C355" s="10">
        <v>245</v>
      </c>
      <c r="D355" s="10" t="s">
        <v>53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>
        <v>2</v>
      </c>
      <c r="U355" s="10">
        <v>1</v>
      </c>
      <c r="V355" s="10">
        <v>1</v>
      </c>
      <c r="W355" s="10">
        <v>432</v>
      </c>
      <c r="X355" s="10">
        <v>1</v>
      </c>
      <c r="Y355" s="10"/>
      <c r="Z355" s="10"/>
      <c r="AA355" s="10">
        <v>4</v>
      </c>
      <c r="AB355" s="10"/>
      <c r="AC355" s="10">
        <v>1</v>
      </c>
      <c r="AD355" s="10"/>
      <c r="AE355" s="10">
        <v>6</v>
      </c>
      <c r="AF355" s="10"/>
      <c r="AG355" s="10">
        <v>1</v>
      </c>
      <c r="AH355" s="10"/>
      <c r="AI355" s="11"/>
      <c r="AJ355" s="23">
        <v>449</v>
      </c>
      <c r="AK355" s="12"/>
      <c r="AL355" s="10"/>
      <c r="AM355" s="10"/>
      <c r="AN355" s="10">
        <v>0</v>
      </c>
      <c r="AO355" s="10"/>
      <c r="AP355" s="10"/>
      <c r="AQ355" s="10"/>
      <c r="AR355" s="10">
        <v>0</v>
      </c>
      <c r="AS355" s="10"/>
      <c r="AT355" s="10">
        <v>0</v>
      </c>
      <c r="AU355" s="10"/>
      <c r="AV355" s="10"/>
      <c r="AW355" s="10"/>
      <c r="AX355" s="10"/>
      <c r="AY355" s="10"/>
      <c r="AZ355" s="10">
        <v>0</v>
      </c>
      <c r="BA355" s="10"/>
      <c r="BB355" s="10"/>
      <c r="BC355" s="10"/>
      <c r="BD355" s="10"/>
      <c r="BE355" s="10">
        <v>0</v>
      </c>
      <c r="BF355" s="10"/>
      <c r="BG355" s="10">
        <v>0</v>
      </c>
      <c r="BH355" s="10">
        <v>24</v>
      </c>
      <c r="BI355" s="13">
        <v>24</v>
      </c>
      <c r="BJ355" s="14">
        <v>288</v>
      </c>
      <c r="BK355" s="15">
        <v>737</v>
      </c>
      <c r="BL355" s="16">
        <v>30.799999999999997</v>
      </c>
      <c r="BM355" s="16">
        <f t="shared" si="5"/>
        <v>22699.599999999999</v>
      </c>
      <c r="BN355" s="20"/>
    </row>
    <row r="356" spans="1:66" x14ac:dyDescent="0.25">
      <c r="A356" s="10">
        <v>4133167</v>
      </c>
      <c r="B356" s="10" t="s">
        <v>70</v>
      </c>
      <c r="C356" s="10">
        <v>776</v>
      </c>
      <c r="D356" s="10" t="s">
        <v>53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>
        <v>5</v>
      </c>
      <c r="U356" s="10">
        <v>5</v>
      </c>
      <c r="V356" s="10">
        <v>4</v>
      </c>
      <c r="W356" s="10">
        <v>7</v>
      </c>
      <c r="X356" s="10">
        <v>1</v>
      </c>
      <c r="Y356" s="10">
        <v>1</v>
      </c>
      <c r="Z356" s="10"/>
      <c r="AA356" s="10">
        <v>9</v>
      </c>
      <c r="AB356" s="10"/>
      <c r="AC356" s="10">
        <v>6</v>
      </c>
      <c r="AD356" s="10"/>
      <c r="AE356" s="10">
        <v>2</v>
      </c>
      <c r="AF356" s="10"/>
      <c r="AG356" s="10"/>
      <c r="AH356" s="10"/>
      <c r="AI356" s="11"/>
      <c r="AJ356" s="23">
        <v>40</v>
      </c>
      <c r="AK356" s="12"/>
      <c r="AL356" s="10"/>
      <c r="AM356" s="10"/>
      <c r="AN356" s="10">
        <v>0</v>
      </c>
      <c r="AO356" s="10"/>
      <c r="AP356" s="10"/>
      <c r="AQ356" s="10"/>
      <c r="AR356" s="10">
        <v>0</v>
      </c>
      <c r="AS356" s="10"/>
      <c r="AT356" s="10">
        <v>0</v>
      </c>
      <c r="AU356" s="10"/>
      <c r="AV356" s="10"/>
      <c r="AW356" s="10"/>
      <c r="AX356" s="10"/>
      <c r="AY356" s="10"/>
      <c r="AZ356" s="10">
        <v>0</v>
      </c>
      <c r="BA356" s="10"/>
      <c r="BB356" s="10"/>
      <c r="BC356" s="10"/>
      <c r="BD356" s="10"/>
      <c r="BE356" s="10">
        <v>0</v>
      </c>
      <c r="BF356" s="10"/>
      <c r="BG356" s="10">
        <v>0</v>
      </c>
      <c r="BH356" s="10">
        <v>0</v>
      </c>
      <c r="BI356" s="13">
        <v>0</v>
      </c>
      <c r="BJ356" s="14">
        <v>0</v>
      </c>
      <c r="BK356" s="15">
        <v>40</v>
      </c>
      <c r="BL356" s="16">
        <v>30.799999999999997</v>
      </c>
      <c r="BM356" s="16">
        <f t="shared" si="5"/>
        <v>1232</v>
      </c>
      <c r="BN356" s="20"/>
    </row>
    <row r="357" spans="1:66" x14ac:dyDescent="0.25">
      <c r="A357" s="10">
        <v>4133167</v>
      </c>
      <c r="B357" s="10" t="s">
        <v>70</v>
      </c>
      <c r="C357" s="10">
        <v>1048</v>
      </c>
      <c r="D357" s="10" t="s">
        <v>53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>
        <v>1770</v>
      </c>
      <c r="U357" s="10">
        <v>644</v>
      </c>
      <c r="V357" s="10">
        <v>361</v>
      </c>
      <c r="W357" s="10">
        <v>237</v>
      </c>
      <c r="X357" s="10">
        <v>389</v>
      </c>
      <c r="Y357" s="10">
        <v>1653</v>
      </c>
      <c r="Z357" s="10"/>
      <c r="AA357" s="10">
        <v>2613</v>
      </c>
      <c r="AB357" s="10"/>
      <c r="AC357" s="10">
        <v>3205</v>
      </c>
      <c r="AD357" s="10"/>
      <c r="AE357" s="10">
        <v>615</v>
      </c>
      <c r="AF357" s="10">
        <v>2595</v>
      </c>
      <c r="AG357" s="10">
        <v>1537</v>
      </c>
      <c r="AH357" s="10">
        <v>929</v>
      </c>
      <c r="AI357" s="11"/>
      <c r="AJ357" s="23">
        <v>16548</v>
      </c>
      <c r="AK357" s="12"/>
      <c r="AL357" s="10"/>
      <c r="AM357" s="10"/>
      <c r="AN357" s="10">
        <v>0</v>
      </c>
      <c r="AO357" s="10">
        <v>60</v>
      </c>
      <c r="AP357" s="10"/>
      <c r="AQ357" s="10"/>
      <c r="AR357" s="10">
        <v>108</v>
      </c>
      <c r="AS357" s="10"/>
      <c r="AT357" s="10">
        <v>132</v>
      </c>
      <c r="AU357" s="10"/>
      <c r="AV357" s="10">
        <v>12</v>
      </c>
      <c r="AW357" s="10"/>
      <c r="AX357" s="10"/>
      <c r="AY357" s="10"/>
      <c r="AZ357" s="10">
        <v>12</v>
      </c>
      <c r="BA357" s="10">
        <v>96</v>
      </c>
      <c r="BB357" s="10"/>
      <c r="BC357" s="10">
        <v>48</v>
      </c>
      <c r="BD357" s="10"/>
      <c r="BE357" s="10">
        <v>204</v>
      </c>
      <c r="BF357" s="10">
        <v>48</v>
      </c>
      <c r="BG357" s="10">
        <v>60</v>
      </c>
      <c r="BH357" s="10">
        <v>84</v>
      </c>
      <c r="BI357" s="13">
        <v>864</v>
      </c>
      <c r="BJ357" s="14">
        <v>10368</v>
      </c>
      <c r="BK357" s="15">
        <v>26916</v>
      </c>
      <c r="BL357" s="16">
        <v>30.799999999999997</v>
      </c>
      <c r="BM357" s="16">
        <f t="shared" si="5"/>
        <v>829012.79999999993</v>
      </c>
      <c r="BN357" s="20"/>
    </row>
    <row r="358" spans="1:66" x14ac:dyDescent="0.25">
      <c r="A358" s="10">
        <v>4133167</v>
      </c>
      <c r="B358" s="10" t="s">
        <v>70</v>
      </c>
      <c r="C358" s="10">
        <v>3115</v>
      </c>
      <c r="D358" s="10" t="s">
        <v>53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>
        <v>100</v>
      </c>
      <c r="U358" s="10">
        <v>241</v>
      </c>
      <c r="V358" s="10">
        <v>254</v>
      </c>
      <c r="W358" s="10">
        <v>125</v>
      </c>
      <c r="X358" s="10">
        <v>168</v>
      </c>
      <c r="Y358" s="10">
        <v>225</v>
      </c>
      <c r="Z358" s="10"/>
      <c r="AA358" s="10">
        <v>224</v>
      </c>
      <c r="AB358" s="10"/>
      <c r="AC358" s="10">
        <v>398</v>
      </c>
      <c r="AD358" s="10"/>
      <c r="AE358" s="10">
        <v>101</v>
      </c>
      <c r="AF358" s="10">
        <v>37</v>
      </c>
      <c r="AG358" s="10">
        <v>10</v>
      </c>
      <c r="AH358" s="10">
        <v>42</v>
      </c>
      <c r="AI358" s="11"/>
      <c r="AJ358" s="23">
        <v>1925</v>
      </c>
      <c r="AK358" s="12"/>
      <c r="AL358" s="10"/>
      <c r="AM358" s="10"/>
      <c r="AN358" s="10">
        <v>0</v>
      </c>
      <c r="AO358" s="10">
        <v>12</v>
      </c>
      <c r="AP358" s="10"/>
      <c r="AQ358" s="10">
        <v>24</v>
      </c>
      <c r="AR358" s="10">
        <v>72</v>
      </c>
      <c r="AS358" s="10"/>
      <c r="AT358" s="10">
        <v>36</v>
      </c>
      <c r="AU358" s="10"/>
      <c r="AV358" s="10">
        <v>48</v>
      </c>
      <c r="AW358" s="10"/>
      <c r="AX358" s="10"/>
      <c r="AY358" s="10"/>
      <c r="AZ358" s="10">
        <v>24</v>
      </c>
      <c r="BA358" s="10">
        <v>36</v>
      </c>
      <c r="BB358" s="10"/>
      <c r="BC358" s="10"/>
      <c r="BD358" s="10"/>
      <c r="BE358" s="10">
        <v>228</v>
      </c>
      <c r="BF358" s="10">
        <v>132</v>
      </c>
      <c r="BG358" s="10">
        <v>108</v>
      </c>
      <c r="BH358" s="10">
        <v>72</v>
      </c>
      <c r="BI358" s="13">
        <v>792</v>
      </c>
      <c r="BJ358" s="14">
        <v>9504</v>
      </c>
      <c r="BK358" s="15">
        <v>11429</v>
      </c>
      <c r="BL358" s="16">
        <v>30.799999999999997</v>
      </c>
      <c r="BM358" s="16">
        <f t="shared" si="5"/>
        <v>352013.19999999995</v>
      </c>
      <c r="BN358" s="20"/>
    </row>
    <row r="359" spans="1:66" x14ac:dyDescent="0.25">
      <c r="A359" s="10">
        <v>4133167</v>
      </c>
      <c r="B359" s="10" t="s">
        <v>70</v>
      </c>
      <c r="C359" s="10">
        <v>3455</v>
      </c>
      <c r="D359" s="10" t="s">
        <v>53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>
        <v>1</v>
      </c>
      <c r="AD359" s="10"/>
      <c r="AE359" s="10"/>
      <c r="AF359" s="10"/>
      <c r="AG359" s="10"/>
      <c r="AH359" s="10"/>
      <c r="AI359" s="11"/>
      <c r="AJ359" s="23">
        <v>1</v>
      </c>
      <c r="AK359" s="12"/>
      <c r="AL359" s="10"/>
      <c r="AM359" s="10"/>
      <c r="AN359" s="10">
        <v>0</v>
      </c>
      <c r="AO359" s="10"/>
      <c r="AP359" s="10"/>
      <c r="AQ359" s="10"/>
      <c r="AR359" s="10">
        <v>0</v>
      </c>
      <c r="AS359" s="10"/>
      <c r="AT359" s="10">
        <v>0</v>
      </c>
      <c r="AU359" s="10"/>
      <c r="AV359" s="10"/>
      <c r="AW359" s="10"/>
      <c r="AX359" s="10"/>
      <c r="AY359" s="10"/>
      <c r="AZ359" s="10">
        <v>0</v>
      </c>
      <c r="BA359" s="10"/>
      <c r="BB359" s="10"/>
      <c r="BC359" s="10"/>
      <c r="BD359" s="10"/>
      <c r="BE359" s="10">
        <v>0</v>
      </c>
      <c r="BF359" s="10"/>
      <c r="BG359" s="10">
        <v>12</v>
      </c>
      <c r="BH359" s="10">
        <v>0</v>
      </c>
      <c r="BI359" s="13">
        <v>12</v>
      </c>
      <c r="BJ359" s="14">
        <v>144</v>
      </c>
      <c r="BK359" s="15">
        <v>145</v>
      </c>
      <c r="BL359" s="16">
        <v>30.799999999999997</v>
      </c>
      <c r="BM359" s="16">
        <f t="shared" si="5"/>
        <v>4466</v>
      </c>
      <c r="BN359" s="20"/>
    </row>
    <row r="360" spans="1:66" x14ac:dyDescent="0.25">
      <c r="A360" s="10">
        <v>4133167</v>
      </c>
      <c r="B360" s="10" t="s">
        <v>70</v>
      </c>
      <c r="C360" s="10">
        <v>3498</v>
      </c>
      <c r="D360" s="10" t="s">
        <v>53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>
        <v>1</v>
      </c>
      <c r="AD360" s="10"/>
      <c r="AE360" s="10"/>
      <c r="AF360" s="10"/>
      <c r="AG360" s="10"/>
      <c r="AH360" s="10"/>
      <c r="AI360" s="11"/>
      <c r="AJ360" s="23">
        <v>1</v>
      </c>
      <c r="AK360" s="12"/>
      <c r="AL360" s="10"/>
      <c r="AM360" s="10"/>
      <c r="AN360" s="10">
        <v>0</v>
      </c>
      <c r="AO360" s="10"/>
      <c r="AP360" s="10"/>
      <c r="AQ360" s="10"/>
      <c r="AR360" s="10">
        <v>0</v>
      </c>
      <c r="AS360" s="10"/>
      <c r="AT360" s="10">
        <v>0</v>
      </c>
      <c r="AU360" s="10"/>
      <c r="AV360" s="10"/>
      <c r="AW360" s="10"/>
      <c r="AX360" s="10"/>
      <c r="AY360" s="10"/>
      <c r="AZ360" s="10">
        <v>0</v>
      </c>
      <c r="BA360" s="10"/>
      <c r="BB360" s="10"/>
      <c r="BC360" s="10"/>
      <c r="BD360" s="10"/>
      <c r="BE360" s="10">
        <v>0</v>
      </c>
      <c r="BF360" s="10"/>
      <c r="BG360" s="10">
        <v>0</v>
      </c>
      <c r="BH360" s="10">
        <v>0</v>
      </c>
      <c r="BI360" s="13">
        <v>0</v>
      </c>
      <c r="BJ360" s="14">
        <v>0</v>
      </c>
      <c r="BK360" s="15">
        <v>1</v>
      </c>
      <c r="BL360" s="16">
        <v>30.799999999999997</v>
      </c>
      <c r="BM360" s="16">
        <f t="shared" si="5"/>
        <v>30.799999999999997</v>
      </c>
      <c r="BN360" s="20"/>
    </row>
    <row r="361" spans="1:66" x14ac:dyDescent="0.25">
      <c r="A361" s="10">
        <v>4133167</v>
      </c>
      <c r="B361" s="10" t="s">
        <v>70</v>
      </c>
      <c r="C361" s="10">
        <v>3745</v>
      </c>
      <c r="D361" s="10" t="s">
        <v>53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>
        <v>26</v>
      </c>
      <c r="U361" s="10">
        <v>25</v>
      </c>
      <c r="V361" s="10"/>
      <c r="W361" s="10"/>
      <c r="X361" s="10">
        <v>13</v>
      </c>
      <c r="Y361" s="10">
        <v>2</v>
      </c>
      <c r="Z361" s="10"/>
      <c r="AA361" s="10">
        <v>13</v>
      </c>
      <c r="AB361" s="10"/>
      <c r="AC361" s="10"/>
      <c r="AD361" s="10"/>
      <c r="AE361" s="10">
        <v>1</v>
      </c>
      <c r="AF361" s="10">
        <v>1</v>
      </c>
      <c r="AG361" s="10"/>
      <c r="AH361" s="10">
        <v>3</v>
      </c>
      <c r="AI361" s="11"/>
      <c r="AJ361" s="23">
        <v>84</v>
      </c>
      <c r="AK361" s="12"/>
      <c r="AL361" s="10"/>
      <c r="AM361" s="10"/>
      <c r="AN361" s="10">
        <v>0</v>
      </c>
      <c r="AO361" s="10"/>
      <c r="AP361" s="10"/>
      <c r="AQ361" s="10"/>
      <c r="AR361" s="10">
        <v>0</v>
      </c>
      <c r="AS361" s="10"/>
      <c r="AT361" s="10">
        <v>0</v>
      </c>
      <c r="AU361" s="10"/>
      <c r="AV361" s="10"/>
      <c r="AW361" s="10"/>
      <c r="AX361" s="10"/>
      <c r="AY361" s="10">
        <v>324</v>
      </c>
      <c r="AZ361" s="10">
        <v>2412</v>
      </c>
      <c r="BA361" s="10"/>
      <c r="BB361" s="10"/>
      <c r="BC361" s="10"/>
      <c r="BD361" s="10"/>
      <c r="BE361" s="10">
        <v>0</v>
      </c>
      <c r="BF361" s="10"/>
      <c r="BG361" s="10">
        <v>0</v>
      </c>
      <c r="BH361" s="10">
        <v>0</v>
      </c>
      <c r="BI361" s="13">
        <v>2736</v>
      </c>
      <c r="BJ361" s="14">
        <v>32832</v>
      </c>
      <c r="BK361" s="15">
        <v>32916</v>
      </c>
      <c r="BL361" s="16">
        <v>30.799999999999997</v>
      </c>
      <c r="BM361" s="16">
        <f t="shared" si="5"/>
        <v>1013812.7999999999</v>
      </c>
      <c r="BN361" s="20"/>
    </row>
    <row r="362" spans="1:66" x14ac:dyDescent="0.25">
      <c r="A362" s="10">
        <v>4133167</v>
      </c>
      <c r="B362" s="10" t="s">
        <v>70</v>
      </c>
      <c r="C362" s="10">
        <v>7186</v>
      </c>
      <c r="D362" s="10" t="s">
        <v>53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>
        <v>3</v>
      </c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23">
        <v>3</v>
      </c>
      <c r="AK362" s="12"/>
      <c r="AL362" s="10"/>
      <c r="AM362" s="10"/>
      <c r="AN362" s="10">
        <v>0</v>
      </c>
      <c r="AO362" s="10"/>
      <c r="AP362" s="10"/>
      <c r="AQ362" s="10"/>
      <c r="AR362" s="10">
        <v>0</v>
      </c>
      <c r="AS362" s="10"/>
      <c r="AT362" s="10">
        <v>0</v>
      </c>
      <c r="AU362" s="10"/>
      <c r="AV362" s="10"/>
      <c r="AW362" s="10"/>
      <c r="AX362" s="10"/>
      <c r="AY362" s="10"/>
      <c r="AZ362" s="10">
        <v>0</v>
      </c>
      <c r="BA362" s="10"/>
      <c r="BB362" s="10"/>
      <c r="BC362" s="10"/>
      <c r="BD362" s="10"/>
      <c r="BE362" s="10">
        <v>0</v>
      </c>
      <c r="BF362" s="10"/>
      <c r="BG362" s="10">
        <v>0</v>
      </c>
      <c r="BH362" s="10">
        <v>0</v>
      </c>
      <c r="BI362" s="13">
        <v>0</v>
      </c>
      <c r="BJ362" s="14">
        <v>0</v>
      </c>
      <c r="BK362" s="15">
        <v>3</v>
      </c>
      <c r="BL362" s="16">
        <v>30.799999999999997</v>
      </c>
      <c r="BM362" s="16">
        <f t="shared" si="5"/>
        <v>92.399999999999991</v>
      </c>
      <c r="BN362" s="20"/>
    </row>
    <row r="363" spans="1:66" x14ac:dyDescent="0.25">
      <c r="A363" s="10">
        <v>4134825</v>
      </c>
      <c r="B363" s="10" t="s">
        <v>71</v>
      </c>
      <c r="C363" s="10">
        <v>575</v>
      </c>
      <c r="D363" s="10" t="s">
        <v>38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>
        <v>1</v>
      </c>
      <c r="AI363" s="11"/>
      <c r="AJ363" s="23">
        <v>1</v>
      </c>
      <c r="AK363" s="12"/>
      <c r="AL363" s="10"/>
      <c r="AM363" s="10"/>
      <c r="AN363" s="10">
        <v>0</v>
      </c>
      <c r="AO363" s="10"/>
      <c r="AP363" s="10"/>
      <c r="AQ363" s="10"/>
      <c r="AR363" s="10">
        <v>0</v>
      </c>
      <c r="AS363" s="10"/>
      <c r="AT363" s="10">
        <v>0</v>
      </c>
      <c r="AU363" s="10"/>
      <c r="AV363" s="10"/>
      <c r="AW363" s="10"/>
      <c r="AX363" s="10"/>
      <c r="AY363" s="10"/>
      <c r="AZ363" s="10">
        <v>0</v>
      </c>
      <c r="BA363" s="10"/>
      <c r="BB363" s="10"/>
      <c r="BC363" s="10"/>
      <c r="BD363" s="10"/>
      <c r="BE363" s="10">
        <v>0</v>
      </c>
      <c r="BF363" s="10"/>
      <c r="BG363" s="10">
        <v>0</v>
      </c>
      <c r="BH363" s="10">
        <v>0</v>
      </c>
      <c r="BI363" s="13">
        <v>0</v>
      </c>
      <c r="BJ363" s="14">
        <v>0</v>
      </c>
      <c r="BK363" s="15">
        <v>1</v>
      </c>
      <c r="BL363" s="16">
        <v>39.6</v>
      </c>
      <c r="BM363" s="16">
        <f t="shared" si="5"/>
        <v>39.6</v>
      </c>
      <c r="BN363" s="20"/>
    </row>
    <row r="364" spans="1:66" x14ac:dyDescent="0.25">
      <c r="A364" s="10">
        <v>4134825</v>
      </c>
      <c r="B364" s="10" t="s">
        <v>71</v>
      </c>
      <c r="C364" s="10">
        <v>6328</v>
      </c>
      <c r="D364" s="10" t="s">
        <v>38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>
        <v>12</v>
      </c>
      <c r="U364" s="10"/>
      <c r="V364" s="10"/>
      <c r="W364" s="10">
        <v>4</v>
      </c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23">
        <v>16</v>
      </c>
      <c r="AK364" s="12"/>
      <c r="AL364" s="10"/>
      <c r="AM364" s="10"/>
      <c r="AN364" s="10">
        <v>0</v>
      </c>
      <c r="AO364" s="10"/>
      <c r="AP364" s="10"/>
      <c r="AQ364" s="10"/>
      <c r="AR364" s="10">
        <v>0</v>
      </c>
      <c r="AS364" s="10"/>
      <c r="AT364" s="10">
        <v>0</v>
      </c>
      <c r="AU364" s="10"/>
      <c r="AV364" s="10"/>
      <c r="AW364" s="10"/>
      <c r="AX364" s="10"/>
      <c r="AY364" s="10"/>
      <c r="AZ364" s="10">
        <v>0</v>
      </c>
      <c r="BA364" s="10"/>
      <c r="BB364" s="10"/>
      <c r="BC364" s="10"/>
      <c r="BD364" s="10"/>
      <c r="BE364" s="10">
        <v>0</v>
      </c>
      <c r="BF364" s="10"/>
      <c r="BG364" s="10">
        <v>0</v>
      </c>
      <c r="BH364" s="10">
        <v>0</v>
      </c>
      <c r="BI364" s="13">
        <v>0</v>
      </c>
      <c r="BJ364" s="14">
        <v>0</v>
      </c>
      <c r="BK364" s="15">
        <v>16</v>
      </c>
      <c r="BL364" s="16">
        <v>39.6</v>
      </c>
      <c r="BM364" s="16">
        <f t="shared" si="5"/>
        <v>633.6</v>
      </c>
      <c r="BN364" s="20"/>
    </row>
    <row r="365" spans="1:66" x14ac:dyDescent="0.25">
      <c r="A365" s="10">
        <v>4135045</v>
      </c>
      <c r="B365" s="10" t="s">
        <v>72</v>
      </c>
      <c r="C365" s="10">
        <v>1440</v>
      </c>
      <c r="D365" s="10" t="s">
        <v>30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>
        <v>123</v>
      </c>
      <c r="Z365" s="10"/>
      <c r="AA365" s="10">
        <v>13</v>
      </c>
      <c r="AB365" s="10"/>
      <c r="AC365" s="10">
        <v>14</v>
      </c>
      <c r="AD365" s="10"/>
      <c r="AE365" s="10">
        <v>24</v>
      </c>
      <c r="AF365" s="10">
        <v>79</v>
      </c>
      <c r="AG365" s="10"/>
      <c r="AH365" s="10"/>
      <c r="AI365" s="11"/>
      <c r="AJ365" s="23">
        <v>253</v>
      </c>
      <c r="AK365" s="12"/>
      <c r="AL365" s="10"/>
      <c r="AM365" s="10"/>
      <c r="AN365" s="10">
        <v>0</v>
      </c>
      <c r="AO365" s="10"/>
      <c r="AP365" s="10"/>
      <c r="AQ365" s="10"/>
      <c r="AR365" s="10">
        <v>0</v>
      </c>
      <c r="AS365" s="10"/>
      <c r="AT365" s="10">
        <v>0</v>
      </c>
      <c r="AU365" s="10"/>
      <c r="AV365" s="10"/>
      <c r="AW365" s="10"/>
      <c r="AX365" s="10"/>
      <c r="AY365" s="10"/>
      <c r="AZ365" s="10">
        <v>0</v>
      </c>
      <c r="BA365" s="10"/>
      <c r="BB365" s="10"/>
      <c r="BC365" s="10"/>
      <c r="BD365" s="10"/>
      <c r="BE365" s="10">
        <v>0</v>
      </c>
      <c r="BF365" s="10"/>
      <c r="BG365" s="10">
        <v>0</v>
      </c>
      <c r="BH365" s="10">
        <v>0</v>
      </c>
      <c r="BI365" s="13">
        <v>0</v>
      </c>
      <c r="BJ365" s="14">
        <v>0</v>
      </c>
      <c r="BK365" s="15">
        <v>253</v>
      </c>
      <c r="BL365" s="16">
        <v>34</v>
      </c>
      <c r="BM365" s="16">
        <f t="shared" si="5"/>
        <v>8602</v>
      </c>
      <c r="BN365" s="20"/>
    </row>
    <row r="366" spans="1:66" x14ac:dyDescent="0.25">
      <c r="A366" s="10">
        <v>4135045</v>
      </c>
      <c r="B366" s="10" t="s">
        <v>72</v>
      </c>
      <c r="C366" s="10">
        <v>3606</v>
      </c>
      <c r="D366" s="10" t="s">
        <v>30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>
        <v>71</v>
      </c>
      <c r="Z366" s="10"/>
      <c r="AA366" s="10">
        <v>8</v>
      </c>
      <c r="AB366" s="10"/>
      <c r="AC366" s="10">
        <v>28</v>
      </c>
      <c r="AD366" s="10"/>
      <c r="AE366" s="10">
        <v>40</v>
      </c>
      <c r="AF366" s="10">
        <v>21</v>
      </c>
      <c r="AG366" s="10"/>
      <c r="AH366" s="10"/>
      <c r="AI366" s="11"/>
      <c r="AJ366" s="23">
        <v>168</v>
      </c>
      <c r="AK366" s="12"/>
      <c r="AL366" s="10"/>
      <c r="AM366" s="10"/>
      <c r="AN366" s="10">
        <v>0</v>
      </c>
      <c r="AO366" s="10"/>
      <c r="AP366" s="10"/>
      <c r="AQ366" s="10"/>
      <c r="AR366" s="10">
        <v>0</v>
      </c>
      <c r="AS366" s="10"/>
      <c r="AT366" s="10">
        <v>0</v>
      </c>
      <c r="AU366" s="10"/>
      <c r="AV366" s="10"/>
      <c r="AW366" s="10"/>
      <c r="AX366" s="10"/>
      <c r="AY366" s="10"/>
      <c r="AZ366" s="10">
        <v>0</v>
      </c>
      <c r="BA366" s="10"/>
      <c r="BB366" s="10"/>
      <c r="BC366" s="10"/>
      <c r="BD366" s="10"/>
      <c r="BE366" s="10">
        <v>0</v>
      </c>
      <c r="BF366" s="10"/>
      <c r="BG366" s="10">
        <v>0</v>
      </c>
      <c r="BH366" s="10">
        <v>0</v>
      </c>
      <c r="BI366" s="13">
        <v>0</v>
      </c>
      <c r="BJ366" s="14">
        <v>0</v>
      </c>
      <c r="BK366" s="15">
        <v>168</v>
      </c>
      <c r="BL366" s="16">
        <v>34</v>
      </c>
      <c r="BM366" s="16">
        <f t="shared" si="5"/>
        <v>5712</v>
      </c>
      <c r="BN366" s="20"/>
    </row>
    <row r="367" spans="1:66" x14ac:dyDescent="0.25">
      <c r="A367" s="10">
        <v>4135045</v>
      </c>
      <c r="B367" s="10" t="s">
        <v>72</v>
      </c>
      <c r="C367" s="10">
        <v>8011</v>
      </c>
      <c r="D367" s="10" t="s">
        <v>30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>
        <v>3</v>
      </c>
      <c r="Z367" s="10"/>
      <c r="AA367" s="10"/>
      <c r="AB367" s="10"/>
      <c r="AC367" s="10"/>
      <c r="AD367" s="10"/>
      <c r="AE367" s="10">
        <v>3</v>
      </c>
      <c r="AF367" s="10"/>
      <c r="AG367" s="10"/>
      <c r="AH367" s="10"/>
      <c r="AI367" s="11"/>
      <c r="AJ367" s="23">
        <v>6</v>
      </c>
      <c r="AK367" s="12"/>
      <c r="AL367" s="10"/>
      <c r="AM367" s="10"/>
      <c r="AN367" s="10">
        <v>0</v>
      </c>
      <c r="AO367" s="10"/>
      <c r="AP367" s="10"/>
      <c r="AQ367" s="10"/>
      <c r="AR367" s="10">
        <v>0</v>
      </c>
      <c r="AS367" s="10"/>
      <c r="AT367" s="10">
        <v>0</v>
      </c>
      <c r="AU367" s="10"/>
      <c r="AV367" s="10"/>
      <c r="AW367" s="10"/>
      <c r="AX367" s="10"/>
      <c r="AY367" s="10"/>
      <c r="AZ367" s="10">
        <v>0</v>
      </c>
      <c r="BA367" s="10"/>
      <c r="BB367" s="10"/>
      <c r="BC367" s="10"/>
      <c r="BD367" s="10"/>
      <c r="BE367" s="10">
        <v>0</v>
      </c>
      <c r="BF367" s="10"/>
      <c r="BG367" s="10">
        <v>0</v>
      </c>
      <c r="BH367" s="10">
        <v>0</v>
      </c>
      <c r="BI367" s="13">
        <v>0</v>
      </c>
      <c r="BJ367" s="14">
        <v>0</v>
      </c>
      <c r="BK367" s="15">
        <v>6</v>
      </c>
      <c r="BL367" s="16">
        <v>34</v>
      </c>
      <c r="BM367" s="16">
        <f t="shared" si="5"/>
        <v>204</v>
      </c>
      <c r="BN367" s="20"/>
    </row>
    <row r="368" spans="1:66" x14ac:dyDescent="0.25">
      <c r="A368" s="10">
        <v>4135045</v>
      </c>
      <c r="B368" s="10" t="s">
        <v>72</v>
      </c>
      <c r="C368" s="10">
        <v>8813</v>
      </c>
      <c r="D368" s="10" t="s">
        <v>30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>
        <v>49</v>
      </c>
      <c r="Z368" s="10"/>
      <c r="AA368" s="10">
        <v>12</v>
      </c>
      <c r="AB368" s="10"/>
      <c r="AC368" s="10"/>
      <c r="AD368" s="10"/>
      <c r="AE368" s="10"/>
      <c r="AF368" s="10">
        <v>97</v>
      </c>
      <c r="AG368" s="10"/>
      <c r="AH368" s="10"/>
      <c r="AI368" s="11"/>
      <c r="AJ368" s="23">
        <v>158</v>
      </c>
      <c r="AK368" s="12"/>
      <c r="AL368" s="10"/>
      <c r="AM368" s="10"/>
      <c r="AN368" s="10">
        <v>0</v>
      </c>
      <c r="AO368" s="10"/>
      <c r="AP368" s="10"/>
      <c r="AQ368" s="10"/>
      <c r="AR368" s="10">
        <v>0</v>
      </c>
      <c r="AS368" s="10"/>
      <c r="AT368" s="10">
        <v>0</v>
      </c>
      <c r="AU368" s="10"/>
      <c r="AV368" s="10"/>
      <c r="AW368" s="10"/>
      <c r="AX368" s="10"/>
      <c r="AY368" s="10"/>
      <c r="AZ368" s="10">
        <v>0</v>
      </c>
      <c r="BA368" s="10"/>
      <c r="BB368" s="10"/>
      <c r="BC368" s="10"/>
      <c r="BD368" s="10"/>
      <c r="BE368" s="10">
        <v>0</v>
      </c>
      <c r="BF368" s="10"/>
      <c r="BG368" s="10">
        <v>0</v>
      </c>
      <c r="BH368" s="10">
        <v>0</v>
      </c>
      <c r="BI368" s="13">
        <v>0</v>
      </c>
      <c r="BJ368" s="14">
        <v>0</v>
      </c>
      <c r="BK368" s="15">
        <v>158</v>
      </c>
      <c r="BL368" s="16">
        <v>34</v>
      </c>
      <c r="BM368" s="16">
        <f t="shared" si="5"/>
        <v>5372</v>
      </c>
      <c r="BN368" s="20"/>
    </row>
    <row r="369" spans="1:66" x14ac:dyDescent="0.25">
      <c r="A369" s="10">
        <v>4135045</v>
      </c>
      <c r="B369" s="10" t="s">
        <v>72</v>
      </c>
      <c r="C369" s="10">
        <v>9053</v>
      </c>
      <c r="D369" s="10" t="s">
        <v>30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>
        <v>1</v>
      </c>
      <c r="Z369" s="10"/>
      <c r="AA369" s="10"/>
      <c r="AB369" s="10"/>
      <c r="AC369" s="10"/>
      <c r="AD369" s="10"/>
      <c r="AE369" s="10"/>
      <c r="AF369" s="10">
        <v>59</v>
      </c>
      <c r="AG369" s="10"/>
      <c r="AH369" s="10"/>
      <c r="AI369" s="11"/>
      <c r="AJ369" s="23">
        <v>60</v>
      </c>
      <c r="AK369" s="12"/>
      <c r="AL369" s="10"/>
      <c r="AM369" s="10"/>
      <c r="AN369" s="10">
        <v>0</v>
      </c>
      <c r="AO369" s="10"/>
      <c r="AP369" s="10"/>
      <c r="AQ369" s="10"/>
      <c r="AR369" s="10">
        <v>0</v>
      </c>
      <c r="AS369" s="10"/>
      <c r="AT369" s="10">
        <v>0</v>
      </c>
      <c r="AU369" s="10"/>
      <c r="AV369" s="10"/>
      <c r="AW369" s="10"/>
      <c r="AX369" s="10"/>
      <c r="AY369" s="10"/>
      <c r="AZ369" s="10">
        <v>0</v>
      </c>
      <c r="BA369" s="10"/>
      <c r="BB369" s="10"/>
      <c r="BC369" s="10"/>
      <c r="BD369" s="10"/>
      <c r="BE369" s="10">
        <v>0</v>
      </c>
      <c r="BF369" s="10"/>
      <c r="BG369" s="10">
        <v>0</v>
      </c>
      <c r="BH369" s="10">
        <v>0</v>
      </c>
      <c r="BI369" s="13">
        <v>0</v>
      </c>
      <c r="BJ369" s="14">
        <v>0</v>
      </c>
      <c r="BK369" s="15">
        <v>60</v>
      </c>
      <c r="BL369" s="16">
        <v>34</v>
      </c>
      <c r="BM369" s="16">
        <f t="shared" si="5"/>
        <v>2040</v>
      </c>
      <c r="BN369" s="20"/>
    </row>
    <row r="370" spans="1:66" x14ac:dyDescent="0.25">
      <c r="A370" s="10">
        <v>4135045</v>
      </c>
      <c r="B370" s="10" t="s">
        <v>72</v>
      </c>
      <c r="C370" s="10">
        <v>9057</v>
      </c>
      <c r="D370" s="10" t="s">
        <v>30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>
        <v>97</v>
      </c>
      <c r="Z370" s="10"/>
      <c r="AA370" s="10">
        <v>55</v>
      </c>
      <c r="AB370" s="10"/>
      <c r="AC370" s="10">
        <v>10</v>
      </c>
      <c r="AD370" s="10"/>
      <c r="AE370" s="10"/>
      <c r="AF370" s="10">
        <v>7</v>
      </c>
      <c r="AG370" s="10"/>
      <c r="AH370" s="10"/>
      <c r="AI370" s="11"/>
      <c r="AJ370" s="23">
        <v>169</v>
      </c>
      <c r="AK370" s="12"/>
      <c r="AL370" s="10"/>
      <c r="AM370" s="10"/>
      <c r="AN370" s="10">
        <v>0</v>
      </c>
      <c r="AO370" s="10"/>
      <c r="AP370" s="10"/>
      <c r="AQ370" s="10"/>
      <c r="AR370" s="10">
        <v>0</v>
      </c>
      <c r="AS370" s="10"/>
      <c r="AT370" s="10">
        <v>0</v>
      </c>
      <c r="AU370" s="10"/>
      <c r="AV370" s="10"/>
      <c r="AW370" s="10"/>
      <c r="AX370" s="10"/>
      <c r="AY370" s="10"/>
      <c r="AZ370" s="10">
        <v>0</v>
      </c>
      <c r="BA370" s="10"/>
      <c r="BB370" s="10"/>
      <c r="BC370" s="10"/>
      <c r="BD370" s="10"/>
      <c r="BE370" s="10">
        <v>0</v>
      </c>
      <c r="BF370" s="10"/>
      <c r="BG370" s="10">
        <v>0</v>
      </c>
      <c r="BH370" s="10">
        <v>0</v>
      </c>
      <c r="BI370" s="13">
        <v>0</v>
      </c>
      <c r="BJ370" s="14">
        <v>0</v>
      </c>
      <c r="BK370" s="15">
        <v>169</v>
      </c>
      <c r="BL370" s="16">
        <v>34</v>
      </c>
      <c r="BM370" s="16">
        <f t="shared" si="5"/>
        <v>5746</v>
      </c>
      <c r="BN370" s="20"/>
    </row>
    <row r="371" spans="1:66" x14ac:dyDescent="0.25">
      <c r="A371" s="10">
        <v>4135045</v>
      </c>
      <c r="B371" s="10" t="s">
        <v>72</v>
      </c>
      <c r="C371" s="10">
        <v>9659</v>
      </c>
      <c r="D371" s="10" t="s">
        <v>30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>
        <v>12</v>
      </c>
      <c r="Z371" s="10"/>
      <c r="AA371" s="10"/>
      <c r="AB371" s="10"/>
      <c r="AC371" s="10">
        <v>24</v>
      </c>
      <c r="AD371" s="10"/>
      <c r="AE371" s="10">
        <v>15</v>
      </c>
      <c r="AF371" s="10"/>
      <c r="AG371" s="10"/>
      <c r="AH371" s="10"/>
      <c r="AI371" s="11"/>
      <c r="AJ371" s="23">
        <v>51</v>
      </c>
      <c r="AK371" s="12"/>
      <c r="AL371" s="10"/>
      <c r="AM371" s="10"/>
      <c r="AN371" s="10">
        <v>0</v>
      </c>
      <c r="AO371" s="10"/>
      <c r="AP371" s="10"/>
      <c r="AQ371" s="10"/>
      <c r="AR371" s="10">
        <v>0</v>
      </c>
      <c r="AS371" s="10"/>
      <c r="AT371" s="10">
        <v>0</v>
      </c>
      <c r="AU371" s="10"/>
      <c r="AV371" s="10"/>
      <c r="AW371" s="10"/>
      <c r="AX371" s="10"/>
      <c r="AY371" s="10"/>
      <c r="AZ371" s="10">
        <v>0</v>
      </c>
      <c r="BA371" s="10"/>
      <c r="BB371" s="10"/>
      <c r="BC371" s="10"/>
      <c r="BD371" s="10"/>
      <c r="BE371" s="10">
        <v>0</v>
      </c>
      <c r="BF371" s="10"/>
      <c r="BG371" s="10">
        <v>0</v>
      </c>
      <c r="BH371" s="10">
        <v>0</v>
      </c>
      <c r="BI371" s="13">
        <v>0</v>
      </c>
      <c r="BJ371" s="14">
        <v>0</v>
      </c>
      <c r="BK371" s="15">
        <v>51</v>
      </c>
      <c r="BL371" s="16">
        <v>34</v>
      </c>
      <c r="BM371" s="16">
        <f t="shared" si="5"/>
        <v>1734</v>
      </c>
      <c r="BN371" s="20"/>
    </row>
    <row r="372" spans="1:66" x14ac:dyDescent="0.25">
      <c r="A372" s="10">
        <v>4136935</v>
      </c>
      <c r="B372" s="10" t="s">
        <v>73</v>
      </c>
      <c r="C372" s="10">
        <v>31</v>
      </c>
      <c r="D372" s="10" t="s">
        <v>30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>
        <v>1</v>
      </c>
      <c r="AB372" s="10"/>
      <c r="AC372" s="10"/>
      <c r="AD372" s="10"/>
      <c r="AE372" s="10"/>
      <c r="AF372" s="10"/>
      <c r="AG372" s="10"/>
      <c r="AH372" s="10"/>
      <c r="AI372" s="11"/>
      <c r="AJ372" s="23">
        <v>1</v>
      </c>
      <c r="AK372" s="12"/>
      <c r="AL372" s="10"/>
      <c r="AM372" s="10"/>
      <c r="AN372" s="10">
        <v>0</v>
      </c>
      <c r="AO372" s="10"/>
      <c r="AP372" s="10"/>
      <c r="AQ372" s="10"/>
      <c r="AR372" s="10">
        <v>0</v>
      </c>
      <c r="AS372" s="10"/>
      <c r="AT372" s="10">
        <v>0</v>
      </c>
      <c r="AU372" s="10"/>
      <c r="AV372" s="10"/>
      <c r="AW372" s="10"/>
      <c r="AX372" s="10"/>
      <c r="AY372" s="10"/>
      <c r="AZ372" s="10">
        <v>0</v>
      </c>
      <c r="BA372" s="10"/>
      <c r="BB372" s="10"/>
      <c r="BC372" s="10"/>
      <c r="BD372" s="10"/>
      <c r="BE372" s="10">
        <v>0</v>
      </c>
      <c r="BF372" s="10"/>
      <c r="BG372" s="10">
        <v>0</v>
      </c>
      <c r="BH372" s="10">
        <v>0</v>
      </c>
      <c r="BI372" s="13">
        <v>0</v>
      </c>
      <c r="BJ372" s="14">
        <v>0</v>
      </c>
      <c r="BK372" s="15">
        <v>1</v>
      </c>
      <c r="BL372" s="16">
        <v>35.200000000000003</v>
      </c>
      <c r="BM372" s="16">
        <f t="shared" si="5"/>
        <v>35.200000000000003</v>
      </c>
      <c r="BN372" s="20"/>
    </row>
    <row r="373" spans="1:66" x14ac:dyDescent="0.25">
      <c r="A373" s="10">
        <v>4136935</v>
      </c>
      <c r="B373" s="10" t="s">
        <v>73</v>
      </c>
      <c r="C373" s="10">
        <v>555</v>
      </c>
      <c r="D373" s="10" t="s">
        <v>30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>
        <v>2</v>
      </c>
      <c r="AB373" s="10"/>
      <c r="AC373" s="10"/>
      <c r="AD373" s="10"/>
      <c r="AE373" s="10"/>
      <c r="AF373" s="10"/>
      <c r="AG373" s="10"/>
      <c r="AH373" s="10"/>
      <c r="AI373" s="11"/>
      <c r="AJ373" s="23">
        <v>2</v>
      </c>
      <c r="AK373" s="12"/>
      <c r="AL373" s="10"/>
      <c r="AM373" s="10"/>
      <c r="AN373" s="10">
        <v>0</v>
      </c>
      <c r="AO373" s="10"/>
      <c r="AP373" s="10"/>
      <c r="AQ373" s="10"/>
      <c r="AR373" s="10">
        <v>0</v>
      </c>
      <c r="AS373" s="10"/>
      <c r="AT373" s="10">
        <v>0</v>
      </c>
      <c r="AU373" s="10"/>
      <c r="AV373" s="10"/>
      <c r="AW373" s="10"/>
      <c r="AX373" s="10"/>
      <c r="AY373" s="10"/>
      <c r="AZ373" s="10">
        <v>0</v>
      </c>
      <c r="BA373" s="10"/>
      <c r="BB373" s="10"/>
      <c r="BC373" s="10"/>
      <c r="BD373" s="10"/>
      <c r="BE373" s="10">
        <v>0</v>
      </c>
      <c r="BF373" s="10"/>
      <c r="BG373" s="10">
        <v>0</v>
      </c>
      <c r="BH373" s="10">
        <v>0</v>
      </c>
      <c r="BI373" s="13">
        <v>0</v>
      </c>
      <c r="BJ373" s="14">
        <v>0</v>
      </c>
      <c r="BK373" s="15">
        <v>2</v>
      </c>
      <c r="BL373" s="16">
        <v>35.200000000000003</v>
      </c>
      <c r="BM373" s="16">
        <f t="shared" si="5"/>
        <v>70.400000000000006</v>
      </c>
      <c r="BN373" s="20"/>
    </row>
    <row r="374" spans="1:66" x14ac:dyDescent="0.25">
      <c r="A374" s="10">
        <v>4136935</v>
      </c>
      <c r="B374" s="10" t="s">
        <v>73</v>
      </c>
      <c r="C374" s="10">
        <v>2090</v>
      </c>
      <c r="D374" s="10" t="s">
        <v>30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>
        <v>3</v>
      </c>
      <c r="AG374" s="10"/>
      <c r="AH374" s="10"/>
      <c r="AI374" s="11"/>
      <c r="AJ374" s="23">
        <v>3</v>
      </c>
      <c r="AK374" s="12"/>
      <c r="AL374" s="10"/>
      <c r="AM374" s="10"/>
      <c r="AN374" s="10">
        <v>0</v>
      </c>
      <c r="AO374" s="10"/>
      <c r="AP374" s="10"/>
      <c r="AQ374" s="10"/>
      <c r="AR374" s="10">
        <v>0</v>
      </c>
      <c r="AS374" s="10"/>
      <c r="AT374" s="10">
        <v>0</v>
      </c>
      <c r="AU374" s="10"/>
      <c r="AV374" s="10"/>
      <c r="AW374" s="10"/>
      <c r="AX374" s="10"/>
      <c r="AY374" s="10"/>
      <c r="AZ374" s="10">
        <v>0</v>
      </c>
      <c r="BA374" s="10"/>
      <c r="BB374" s="10"/>
      <c r="BC374" s="10"/>
      <c r="BD374" s="10"/>
      <c r="BE374" s="10">
        <v>0</v>
      </c>
      <c r="BF374" s="10"/>
      <c r="BG374" s="10">
        <v>0</v>
      </c>
      <c r="BH374" s="10">
        <v>0</v>
      </c>
      <c r="BI374" s="13">
        <v>0</v>
      </c>
      <c r="BJ374" s="14">
        <v>0</v>
      </c>
      <c r="BK374" s="15">
        <v>3</v>
      </c>
      <c r="BL374" s="16">
        <v>35.200000000000003</v>
      </c>
      <c r="BM374" s="16">
        <f t="shared" si="5"/>
        <v>105.60000000000001</v>
      </c>
      <c r="BN374" s="20"/>
    </row>
    <row r="375" spans="1:66" x14ac:dyDescent="0.25">
      <c r="A375" s="10">
        <v>4136977</v>
      </c>
      <c r="B375" s="10" t="s">
        <v>74</v>
      </c>
      <c r="C375" s="10">
        <v>64</v>
      </c>
      <c r="D375" s="10" t="s">
        <v>30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>
        <v>1</v>
      </c>
      <c r="AB375" s="10"/>
      <c r="AC375" s="10"/>
      <c r="AD375" s="10"/>
      <c r="AE375" s="10"/>
      <c r="AF375" s="10"/>
      <c r="AG375" s="10"/>
      <c r="AH375" s="10"/>
      <c r="AI375" s="11"/>
      <c r="AJ375" s="23">
        <v>1</v>
      </c>
      <c r="AK375" s="12"/>
      <c r="AL375" s="10"/>
      <c r="AM375" s="10"/>
      <c r="AN375" s="10">
        <v>0</v>
      </c>
      <c r="AO375" s="10"/>
      <c r="AP375" s="10"/>
      <c r="AQ375" s="10"/>
      <c r="AR375" s="10">
        <v>0</v>
      </c>
      <c r="AS375" s="10"/>
      <c r="AT375" s="10">
        <v>0</v>
      </c>
      <c r="AU375" s="10"/>
      <c r="AV375" s="10"/>
      <c r="AW375" s="10"/>
      <c r="AX375" s="10"/>
      <c r="AY375" s="10"/>
      <c r="AZ375" s="10">
        <v>0</v>
      </c>
      <c r="BA375" s="10"/>
      <c r="BB375" s="10"/>
      <c r="BC375" s="10"/>
      <c r="BD375" s="10"/>
      <c r="BE375" s="10">
        <v>0</v>
      </c>
      <c r="BF375" s="10"/>
      <c r="BG375" s="10">
        <v>0</v>
      </c>
      <c r="BH375" s="10">
        <v>0</v>
      </c>
      <c r="BI375" s="13">
        <v>0</v>
      </c>
      <c r="BJ375" s="14">
        <v>0</v>
      </c>
      <c r="BK375" s="15">
        <v>1</v>
      </c>
      <c r="BL375" s="16">
        <v>30</v>
      </c>
      <c r="BM375" s="16">
        <f t="shared" si="5"/>
        <v>30</v>
      </c>
      <c r="BN375" s="20"/>
    </row>
    <row r="376" spans="1:66" x14ac:dyDescent="0.25">
      <c r="A376" s="10">
        <v>4136977</v>
      </c>
      <c r="B376" s="10" t="s">
        <v>74</v>
      </c>
      <c r="C376" s="10">
        <v>76</v>
      </c>
      <c r="D376" s="10" t="s">
        <v>30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>
        <v>85</v>
      </c>
      <c r="Z376" s="10"/>
      <c r="AA376" s="10">
        <v>99</v>
      </c>
      <c r="AB376" s="10"/>
      <c r="AC376" s="10">
        <v>73</v>
      </c>
      <c r="AD376" s="10"/>
      <c r="AE376" s="10">
        <v>84</v>
      </c>
      <c r="AF376" s="10">
        <v>371</v>
      </c>
      <c r="AG376" s="10"/>
      <c r="AH376" s="10"/>
      <c r="AI376" s="11"/>
      <c r="AJ376" s="23">
        <v>712</v>
      </c>
      <c r="AK376" s="12"/>
      <c r="AL376" s="10"/>
      <c r="AM376" s="10"/>
      <c r="AN376" s="10">
        <v>0</v>
      </c>
      <c r="AO376" s="10"/>
      <c r="AP376" s="10"/>
      <c r="AQ376" s="10"/>
      <c r="AR376" s="10">
        <v>0</v>
      </c>
      <c r="AS376" s="10"/>
      <c r="AT376" s="10">
        <v>0</v>
      </c>
      <c r="AU376" s="10"/>
      <c r="AV376" s="10"/>
      <c r="AW376" s="10"/>
      <c r="AX376" s="10"/>
      <c r="AY376" s="10"/>
      <c r="AZ376" s="10">
        <v>0</v>
      </c>
      <c r="BA376" s="10"/>
      <c r="BB376" s="10"/>
      <c r="BC376" s="10"/>
      <c r="BD376" s="10"/>
      <c r="BE376" s="10">
        <v>0</v>
      </c>
      <c r="BF376" s="10"/>
      <c r="BG376" s="10">
        <v>0</v>
      </c>
      <c r="BH376" s="10">
        <v>0</v>
      </c>
      <c r="BI376" s="13">
        <v>0</v>
      </c>
      <c r="BJ376" s="14">
        <v>0</v>
      </c>
      <c r="BK376" s="15">
        <v>712</v>
      </c>
      <c r="BL376" s="16">
        <v>30</v>
      </c>
      <c r="BM376" s="16">
        <f t="shared" si="5"/>
        <v>21360</v>
      </c>
      <c r="BN376" s="20"/>
    </row>
    <row r="377" spans="1:66" x14ac:dyDescent="0.25">
      <c r="A377" s="10">
        <v>4136977</v>
      </c>
      <c r="B377" s="10" t="s">
        <v>74</v>
      </c>
      <c r="C377" s="10">
        <v>90</v>
      </c>
      <c r="D377" s="10" t="s">
        <v>30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>
        <v>8</v>
      </c>
      <c r="V377" s="10">
        <v>14</v>
      </c>
      <c r="W377" s="10"/>
      <c r="X377" s="10"/>
      <c r="Y377" s="10">
        <v>1</v>
      </c>
      <c r="Z377" s="10"/>
      <c r="AA377" s="10">
        <v>52</v>
      </c>
      <c r="AB377" s="10"/>
      <c r="AC377" s="10">
        <v>23</v>
      </c>
      <c r="AD377" s="10"/>
      <c r="AE377" s="10">
        <v>2</v>
      </c>
      <c r="AF377" s="10"/>
      <c r="AG377" s="10"/>
      <c r="AH377" s="10"/>
      <c r="AI377" s="11"/>
      <c r="AJ377" s="23">
        <v>100</v>
      </c>
      <c r="AK377" s="12"/>
      <c r="AL377" s="10"/>
      <c r="AM377" s="10"/>
      <c r="AN377" s="10">
        <v>0</v>
      </c>
      <c r="AO377" s="10"/>
      <c r="AP377" s="10"/>
      <c r="AQ377" s="10"/>
      <c r="AR377" s="10">
        <v>0</v>
      </c>
      <c r="AS377" s="10"/>
      <c r="AT377" s="10">
        <v>0</v>
      </c>
      <c r="AU377" s="10"/>
      <c r="AV377" s="10"/>
      <c r="AW377" s="10"/>
      <c r="AX377" s="10"/>
      <c r="AY377" s="10"/>
      <c r="AZ377" s="10">
        <v>0</v>
      </c>
      <c r="BA377" s="10"/>
      <c r="BB377" s="10"/>
      <c r="BC377" s="10"/>
      <c r="BD377" s="10"/>
      <c r="BE377" s="10">
        <v>0</v>
      </c>
      <c r="BF377" s="10"/>
      <c r="BG377" s="10">
        <v>0</v>
      </c>
      <c r="BH377" s="10">
        <v>0</v>
      </c>
      <c r="BI377" s="13">
        <v>0</v>
      </c>
      <c r="BJ377" s="14">
        <v>0</v>
      </c>
      <c r="BK377" s="15">
        <v>100</v>
      </c>
      <c r="BL377" s="16">
        <v>30</v>
      </c>
      <c r="BM377" s="16">
        <f t="shared" si="5"/>
        <v>3000</v>
      </c>
      <c r="BN377" s="20"/>
    </row>
    <row r="378" spans="1:66" x14ac:dyDescent="0.25">
      <c r="A378" s="10">
        <v>4136977</v>
      </c>
      <c r="B378" s="10" t="s">
        <v>74</v>
      </c>
      <c r="C378" s="10">
        <v>555</v>
      </c>
      <c r="D378" s="10" t="s">
        <v>30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>
        <v>1</v>
      </c>
      <c r="Z378" s="10"/>
      <c r="AA378" s="10"/>
      <c r="AB378" s="10"/>
      <c r="AC378" s="10">
        <v>1</v>
      </c>
      <c r="AD378" s="10"/>
      <c r="AE378" s="10"/>
      <c r="AF378" s="10"/>
      <c r="AG378" s="10"/>
      <c r="AH378" s="10"/>
      <c r="AI378" s="11"/>
      <c r="AJ378" s="23">
        <v>2</v>
      </c>
      <c r="AK378" s="12"/>
      <c r="AL378" s="10"/>
      <c r="AM378" s="10"/>
      <c r="AN378" s="10">
        <v>0</v>
      </c>
      <c r="AO378" s="10"/>
      <c r="AP378" s="10"/>
      <c r="AQ378" s="10"/>
      <c r="AR378" s="10">
        <v>0</v>
      </c>
      <c r="AS378" s="10"/>
      <c r="AT378" s="10">
        <v>0</v>
      </c>
      <c r="AU378" s="10"/>
      <c r="AV378" s="10"/>
      <c r="AW378" s="10"/>
      <c r="AX378" s="10"/>
      <c r="AY378" s="10"/>
      <c r="AZ378" s="10">
        <v>0</v>
      </c>
      <c r="BA378" s="10"/>
      <c r="BB378" s="10"/>
      <c r="BC378" s="10"/>
      <c r="BD378" s="10"/>
      <c r="BE378" s="10">
        <v>0</v>
      </c>
      <c r="BF378" s="10"/>
      <c r="BG378" s="10">
        <v>0</v>
      </c>
      <c r="BH378" s="10">
        <v>0</v>
      </c>
      <c r="BI378" s="13">
        <v>0</v>
      </c>
      <c r="BJ378" s="14">
        <v>0</v>
      </c>
      <c r="BK378" s="15">
        <v>2</v>
      </c>
      <c r="BL378" s="16">
        <v>30</v>
      </c>
      <c r="BM378" s="16">
        <f t="shared" si="5"/>
        <v>60</v>
      </c>
      <c r="BN378" s="20"/>
    </row>
    <row r="379" spans="1:66" x14ac:dyDescent="0.25">
      <c r="A379" s="10">
        <v>4136977</v>
      </c>
      <c r="B379" s="10" t="s">
        <v>74</v>
      </c>
      <c r="C379" s="10">
        <v>642</v>
      </c>
      <c r="D379" s="10" t="s">
        <v>30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>
        <v>12</v>
      </c>
      <c r="V379" s="10">
        <v>14</v>
      </c>
      <c r="W379" s="10"/>
      <c r="X379" s="10">
        <v>1</v>
      </c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23">
        <v>27</v>
      </c>
      <c r="AK379" s="12"/>
      <c r="AL379" s="10"/>
      <c r="AM379" s="10"/>
      <c r="AN379" s="10">
        <v>0</v>
      </c>
      <c r="AO379" s="10"/>
      <c r="AP379" s="10"/>
      <c r="AQ379" s="10"/>
      <c r="AR379" s="10">
        <v>0</v>
      </c>
      <c r="AS379" s="10"/>
      <c r="AT379" s="10">
        <v>0</v>
      </c>
      <c r="AU379" s="10"/>
      <c r="AV379" s="10"/>
      <c r="AW379" s="10"/>
      <c r="AX379" s="10"/>
      <c r="AY379" s="10"/>
      <c r="AZ379" s="10">
        <v>24</v>
      </c>
      <c r="BA379" s="10"/>
      <c r="BB379" s="10"/>
      <c r="BC379" s="10"/>
      <c r="BD379" s="10"/>
      <c r="BE379" s="10">
        <v>0</v>
      </c>
      <c r="BF379" s="10"/>
      <c r="BG379" s="10">
        <v>0</v>
      </c>
      <c r="BH379" s="10">
        <v>0</v>
      </c>
      <c r="BI379" s="13">
        <v>24</v>
      </c>
      <c r="BJ379" s="14">
        <v>288</v>
      </c>
      <c r="BK379" s="15">
        <v>315</v>
      </c>
      <c r="BL379" s="16">
        <v>30</v>
      </c>
      <c r="BM379" s="16">
        <f t="shared" si="5"/>
        <v>9450</v>
      </c>
      <c r="BN379" s="20"/>
    </row>
    <row r="380" spans="1:66" x14ac:dyDescent="0.25">
      <c r="A380" s="10">
        <v>4136977</v>
      </c>
      <c r="B380" s="10" t="s">
        <v>74</v>
      </c>
      <c r="C380" s="10">
        <v>2967</v>
      </c>
      <c r="D380" s="10" t="s">
        <v>30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>
        <v>26</v>
      </c>
      <c r="Z380" s="10"/>
      <c r="AA380" s="10">
        <v>60</v>
      </c>
      <c r="AB380" s="10"/>
      <c r="AC380" s="10">
        <v>74</v>
      </c>
      <c r="AD380" s="10"/>
      <c r="AE380" s="10">
        <v>55</v>
      </c>
      <c r="AF380" s="10">
        <v>94</v>
      </c>
      <c r="AG380" s="10"/>
      <c r="AH380" s="10"/>
      <c r="AI380" s="11"/>
      <c r="AJ380" s="23">
        <v>309</v>
      </c>
      <c r="AK380" s="12"/>
      <c r="AL380" s="10"/>
      <c r="AM380" s="10"/>
      <c r="AN380" s="10">
        <v>0</v>
      </c>
      <c r="AO380" s="10"/>
      <c r="AP380" s="10"/>
      <c r="AQ380" s="10"/>
      <c r="AR380" s="10">
        <v>0</v>
      </c>
      <c r="AS380" s="10"/>
      <c r="AT380" s="10">
        <v>0</v>
      </c>
      <c r="AU380" s="10"/>
      <c r="AV380" s="10"/>
      <c r="AW380" s="10"/>
      <c r="AX380" s="10"/>
      <c r="AY380" s="10"/>
      <c r="AZ380" s="10">
        <v>0</v>
      </c>
      <c r="BA380" s="10"/>
      <c r="BB380" s="10"/>
      <c r="BC380" s="10"/>
      <c r="BD380" s="10"/>
      <c r="BE380" s="10">
        <v>0</v>
      </c>
      <c r="BF380" s="10"/>
      <c r="BG380" s="10">
        <v>0</v>
      </c>
      <c r="BH380" s="10">
        <v>0</v>
      </c>
      <c r="BI380" s="13">
        <v>0</v>
      </c>
      <c r="BJ380" s="14">
        <v>0</v>
      </c>
      <c r="BK380" s="15">
        <v>309</v>
      </c>
      <c r="BL380" s="16">
        <v>30</v>
      </c>
      <c r="BM380" s="16">
        <f t="shared" si="5"/>
        <v>9270</v>
      </c>
      <c r="BN380" s="20"/>
    </row>
    <row r="381" spans="1:66" x14ac:dyDescent="0.25">
      <c r="A381" s="10">
        <v>4136977</v>
      </c>
      <c r="B381" s="10" t="s">
        <v>74</v>
      </c>
      <c r="C381" s="10">
        <v>7598</v>
      </c>
      <c r="D381" s="10" t="s">
        <v>30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>
        <v>12</v>
      </c>
      <c r="W381" s="10"/>
      <c r="X381" s="10"/>
      <c r="Y381" s="10"/>
      <c r="Z381" s="10"/>
      <c r="AA381" s="10"/>
      <c r="AB381" s="10"/>
      <c r="AC381" s="10">
        <v>2</v>
      </c>
      <c r="AD381" s="10"/>
      <c r="AE381" s="10"/>
      <c r="AF381" s="10"/>
      <c r="AG381" s="10"/>
      <c r="AH381" s="10"/>
      <c r="AI381" s="11"/>
      <c r="AJ381" s="23">
        <v>14</v>
      </c>
      <c r="AK381" s="12"/>
      <c r="AL381" s="10"/>
      <c r="AM381" s="10"/>
      <c r="AN381" s="10">
        <v>0</v>
      </c>
      <c r="AO381" s="10"/>
      <c r="AP381" s="10"/>
      <c r="AQ381" s="10"/>
      <c r="AR381" s="10">
        <v>0</v>
      </c>
      <c r="AS381" s="10"/>
      <c r="AT381" s="10">
        <v>0</v>
      </c>
      <c r="AU381" s="10"/>
      <c r="AV381" s="10"/>
      <c r="AW381" s="10"/>
      <c r="AX381" s="10"/>
      <c r="AY381" s="10"/>
      <c r="AZ381" s="10">
        <v>0</v>
      </c>
      <c r="BA381" s="10"/>
      <c r="BB381" s="10"/>
      <c r="BC381" s="10"/>
      <c r="BD381" s="10"/>
      <c r="BE381" s="10">
        <v>0</v>
      </c>
      <c r="BF381" s="10"/>
      <c r="BG381" s="10">
        <v>0</v>
      </c>
      <c r="BH381" s="10">
        <v>0</v>
      </c>
      <c r="BI381" s="13">
        <v>0</v>
      </c>
      <c r="BJ381" s="14">
        <v>0</v>
      </c>
      <c r="BK381" s="15">
        <v>14</v>
      </c>
      <c r="BL381" s="16">
        <v>30</v>
      </c>
      <c r="BM381" s="16">
        <f t="shared" si="5"/>
        <v>420</v>
      </c>
      <c r="BN381" s="20"/>
    </row>
    <row r="382" spans="1:66" x14ac:dyDescent="0.25">
      <c r="A382" s="10">
        <v>4136977</v>
      </c>
      <c r="B382" s="10" t="s">
        <v>74</v>
      </c>
      <c r="C382" s="10">
        <v>8746</v>
      </c>
      <c r="D382" s="10" t="s">
        <v>30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>
        <v>36</v>
      </c>
      <c r="Z382" s="10"/>
      <c r="AA382" s="10">
        <v>57</v>
      </c>
      <c r="AB382" s="10"/>
      <c r="AC382" s="10"/>
      <c r="AD382" s="10"/>
      <c r="AE382" s="10">
        <v>39</v>
      </c>
      <c r="AF382" s="10">
        <v>27</v>
      </c>
      <c r="AG382" s="10"/>
      <c r="AH382" s="10"/>
      <c r="AI382" s="11"/>
      <c r="AJ382" s="23">
        <v>159</v>
      </c>
      <c r="AK382" s="12"/>
      <c r="AL382" s="10"/>
      <c r="AM382" s="10"/>
      <c r="AN382" s="10">
        <v>0</v>
      </c>
      <c r="AO382" s="10"/>
      <c r="AP382" s="10"/>
      <c r="AQ382" s="10"/>
      <c r="AR382" s="10">
        <v>0</v>
      </c>
      <c r="AS382" s="10"/>
      <c r="AT382" s="10">
        <v>0</v>
      </c>
      <c r="AU382" s="10"/>
      <c r="AV382" s="10"/>
      <c r="AW382" s="10"/>
      <c r="AX382" s="10"/>
      <c r="AY382" s="10"/>
      <c r="AZ382" s="10">
        <v>0</v>
      </c>
      <c r="BA382" s="10"/>
      <c r="BB382" s="10"/>
      <c r="BC382" s="10"/>
      <c r="BD382" s="10"/>
      <c r="BE382" s="10">
        <v>0</v>
      </c>
      <c r="BF382" s="10"/>
      <c r="BG382" s="10">
        <v>0</v>
      </c>
      <c r="BH382" s="10">
        <v>0</v>
      </c>
      <c r="BI382" s="13">
        <v>0</v>
      </c>
      <c r="BJ382" s="14">
        <v>0</v>
      </c>
      <c r="BK382" s="15">
        <v>159</v>
      </c>
      <c r="BL382" s="16">
        <v>30</v>
      </c>
      <c r="BM382" s="16">
        <f t="shared" si="5"/>
        <v>4770</v>
      </c>
      <c r="BN382" s="20"/>
    </row>
    <row r="383" spans="1:66" x14ac:dyDescent="0.25">
      <c r="A383" s="10">
        <v>4137067</v>
      </c>
      <c r="B383" s="10" t="s">
        <v>75</v>
      </c>
      <c r="C383" s="10">
        <v>1</v>
      </c>
      <c r="D383" s="10" t="s">
        <v>76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23">
        <v>0</v>
      </c>
      <c r="AK383" s="12"/>
      <c r="AL383" s="10"/>
      <c r="AM383" s="10"/>
      <c r="AN383" s="10">
        <v>12</v>
      </c>
      <c r="AO383" s="10"/>
      <c r="AP383" s="10"/>
      <c r="AQ383" s="10"/>
      <c r="AR383" s="10">
        <v>0</v>
      </c>
      <c r="AS383" s="10"/>
      <c r="AT383" s="10">
        <v>0</v>
      </c>
      <c r="AU383" s="10"/>
      <c r="AV383" s="10"/>
      <c r="AW383" s="10"/>
      <c r="AX383" s="10"/>
      <c r="AY383" s="10"/>
      <c r="AZ383" s="10">
        <v>0</v>
      </c>
      <c r="BA383" s="10"/>
      <c r="BB383" s="10"/>
      <c r="BC383" s="10"/>
      <c r="BD383" s="10"/>
      <c r="BE383" s="10">
        <v>0</v>
      </c>
      <c r="BF383" s="10"/>
      <c r="BG383" s="10">
        <v>0</v>
      </c>
      <c r="BH383" s="10">
        <v>0</v>
      </c>
      <c r="BI383" s="13">
        <v>12</v>
      </c>
      <c r="BJ383" s="14">
        <v>144</v>
      </c>
      <c r="BK383" s="15">
        <v>144</v>
      </c>
      <c r="BL383" s="16">
        <v>35.200000000000003</v>
      </c>
      <c r="BM383" s="16">
        <f t="shared" si="5"/>
        <v>5068.8</v>
      </c>
      <c r="BN383" s="20"/>
    </row>
    <row r="384" spans="1:66" x14ac:dyDescent="0.25">
      <c r="A384" s="10">
        <v>4137067</v>
      </c>
      <c r="B384" s="10" t="s">
        <v>75</v>
      </c>
      <c r="C384" s="10">
        <v>31</v>
      </c>
      <c r="D384" s="10" t="s">
        <v>76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>
        <v>4</v>
      </c>
      <c r="S384" s="10">
        <v>4</v>
      </c>
      <c r="T384" s="10"/>
      <c r="U384" s="10">
        <v>5</v>
      </c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23">
        <v>13</v>
      </c>
      <c r="AK384" s="12"/>
      <c r="AL384" s="10">
        <v>12</v>
      </c>
      <c r="AM384" s="10"/>
      <c r="AN384" s="10">
        <v>0</v>
      </c>
      <c r="AO384" s="10"/>
      <c r="AP384" s="10"/>
      <c r="AQ384" s="10"/>
      <c r="AR384" s="10">
        <v>0</v>
      </c>
      <c r="AS384" s="10"/>
      <c r="AT384" s="10">
        <v>0</v>
      </c>
      <c r="AU384" s="10"/>
      <c r="AV384" s="10"/>
      <c r="AW384" s="10"/>
      <c r="AX384" s="10"/>
      <c r="AY384" s="10"/>
      <c r="AZ384" s="10">
        <v>0</v>
      </c>
      <c r="BA384" s="10"/>
      <c r="BB384" s="10"/>
      <c r="BC384" s="10"/>
      <c r="BD384" s="10"/>
      <c r="BE384" s="10">
        <v>0</v>
      </c>
      <c r="BF384" s="10"/>
      <c r="BG384" s="10">
        <v>0</v>
      </c>
      <c r="BH384" s="10">
        <v>0</v>
      </c>
      <c r="BI384" s="13">
        <v>12</v>
      </c>
      <c r="BJ384" s="14">
        <v>144</v>
      </c>
      <c r="BK384" s="15">
        <v>157</v>
      </c>
      <c r="BL384" s="16">
        <v>35.200000000000003</v>
      </c>
      <c r="BM384" s="16">
        <f t="shared" si="5"/>
        <v>5526.4000000000005</v>
      </c>
      <c r="BN384" s="20"/>
    </row>
    <row r="385" spans="1:66" x14ac:dyDescent="0.25">
      <c r="A385" s="10">
        <v>4137067</v>
      </c>
      <c r="B385" s="10" t="s">
        <v>75</v>
      </c>
      <c r="C385" s="10">
        <v>52</v>
      </c>
      <c r="D385" s="10" t="s">
        <v>76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>
        <v>1</v>
      </c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23">
        <v>1</v>
      </c>
      <c r="AK385" s="12">
        <v>12</v>
      </c>
      <c r="AL385" s="10"/>
      <c r="AM385" s="10"/>
      <c r="AN385" s="10">
        <v>0</v>
      </c>
      <c r="AO385" s="10"/>
      <c r="AP385" s="10"/>
      <c r="AQ385" s="10"/>
      <c r="AR385" s="10">
        <v>0</v>
      </c>
      <c r="AS385" s="10"/>
      <c r="AT385" s="10">
        <v>0</v>
      </c>
      <c r="AU385" s="10"/>
      <c r="AV385" s="10"/>
      <c r="AW385" s="10"/>
      <c r="AX385" s="10"/>
      <c r="AY385" s="10"/>
      <c r="AZ385" s="10">
        <v>0</v>
      </c>
      <c r="BA385" s="10"/>
      <c r="BB385" s="10"/>
      <c r="BC385" s="10"/>
      <c r="BD385" s="10"/>
      <c r="BE385" s="10">
        <v>0</v>
      </c>
      <c r="BF385" s="10"/>
      <c r="BG385" s="10">
        <v>0</v>
      </c>
      <c r="BH385" s="10">
        <v>0</v>
      </c>
      <c r="BI385" s="13">
        <v>12</v>
      </c>
      <c r="BJ385" s="14">
        <v>144</v>
      </c>
      <c r="BK385" s="15">
        <v>145</v>
      </c>
      <c r="BL385" s="16">
        <v>35.200000000000003</v>
      </c>
      <c r="BM385" s="16">
        <f t="shared" si="5"/>
        <v>5104</v>
      </c>
      <c r="BN385" s="20"/>
    </row>
    <row r="386" spans="1:66" x14ac:dyDescent="0.25">
      <c r="A386" s="10">
        <v>4137067</v>
      </c>
      <c r="B386" s="10" t="s">
        <v>75</v>
      </c>
      <c r="C386" s="10">
        <v>9446</v>
      </c>
      <c r="D386" s="10" t="s">
        <v>76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>
        <v>6</v>
      </c>
      <c r="S386" s="10">
        <v>1</v>
      </c>
      <c r="T386" s="10"/>
      <c r="U386" s="10">
        <v>6</v>
      </c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23">
        <v>13</v>
      </c>
      <c r="AK386" s="12"/>
      <c r="AL386" s="10"/>
      <c r="AM386" s="10"/>
      <c r="AN386" s="10">
        <v>0</v>
      </c>
      <c r="AO386" s="10"/>
      <c r="AP386" s="10"/>
      <c r="AQ386" s="10"/>
      <c r="AR386" s="10">
        <v>0</v>
      </c>
      <c r="AS386" s="10"/>
      <c r="AT386" s="10">
        <v>0</v>
      </c>
      <c r="AU386" s="10"/>
      <c r="AV386" s="10"/>
      <c r="AW386" s="10"/>
      <c r="AX386" s="10"/>
      <c r="AY386" s="10"/>
      <c r="AZ386" s="10">
        <v>0</v>
      </c>
      <c r="BA386" s="10"/>
      <c r="BB386" s="10"/>
      <c r="BC386" s="10"/>
      <c r="BD386" s="10"/>
      <c r="BE386" s="10">
        <v>0</v>
      </c>
      <c r="BF386" s="10"/>
      <c r="BG386" s="10">
        <v>0</v>
      </c>
      <c r="BH386" s="10">
        <v>0</v>
      </c>
      <c r="BI386" s="13">
        <v>0</v>
      </c>
      <c r="BJ386" s="14">
        <v>0</v>
      </c>
      <c r="BK386" s="15">
        <v>13</v>
      </c>
      <c r="BL386" s="16">
        <v>35.200000000000003</v>
      </c>
      <c r="BM386" s="16">
        <f t="shared" si="5"/>
        <v>457.6</v>
      </c>
      <c r="BN386" s="20"/>
    </row>
    <row r="387" spans="1:66" x14ac:dyDescent="0.25">
      <c r="A387" s="10">
        <v>4137125</v>
      </c>
      <c r="B387" s="10" t="s">
        <v>77</v>
      </c>
      <c r="C387" s="10">
        <v>52</v>
      </c>
      <c r="D387" s="10" t="s">
        <v>30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>
        <v>234</v>
      </c>
      <c r="U387" s="10">
        <v>198</v>
      </c>
      <c r="V387" s="10">
        <v>16</v>
      </c>
      <c r="W387" s="10">
        <v>48</v>
      </c>
      <c r="X387" s="10">
        <v>26</v>
      </c>
      <c r="Y387" s="10">
        <v>287</v>
      </c>
      <c r="Z387" s="10"/>
      <c r="AA387" s="10">
        <v>17</v>
      </c>
      <c r="AB387" s="10"/>
      <c r="AC387" s="10">
        <v>27</v>
      </c>
      <c r="AD387" s="10"/>
      <c r="AE387" s="10">
        <v>135</v>
      </c>
      <c r="AF387" s="10">
        <v>33</v>
      </c>
      <c r="AG387" s="10"/>
      <c r="AH387" s="10"/>
      <c r="AI387" s="11"/>
      <c r="AJ387" s="23">
        <v>1021</v>
      </c>
      <c r="AK387" s="12"/>
      <c r="AL387" s="10"/>
      <c r="AM387" s="10"/>
      <c r="AN387" s="10">
        <v>0</v>
      </c>
      <c r="AO387" s="10"/>
      <c r="AP387" s="10"/>
      <c r="AQ387" s="10"/>
      <c r="AR387" s="10">
        <v>0</v>
      </c>
      <c r="AS387" s="10"/>
      <c r="AT387" s="10">
        <v>0</v>
      </c>
      <c r="AU387" s="10"/>
      <c r="AV387" s="10"/>
      <c r="AW387" s="10"/>
      <c r="AX387" s="10"/>
      <c r="AY387" s="10"/>
      <c r="AZ387" s="10">
        <v>0</v>
      </c>
      <c r="BA387" s="10"/>
      <c r="BB387" s="10"/>
      <c r="BC387" s="10"/>
      <c r="BD387" s="10"/>
      <c r="BE387" s="10">
        <v>0</v>
      </c>
      <c r="BF387" s="10"/>
      <c r="BG387" s="10">
        <v>0</v>
      </c>
      <c r="BH387" s="10">
        <v>0</v>
      </c>
      <c r="BI387" s="13">
        <v>0</v>
      </c>
      <c r="BJ387" s="14">
        <v>0</v>
      </c>
      <c r="BK387" s="15">
        <v>1021</v>
      </c>
      <c r="BL387" s="16">
        <v>30</v>
      </c>
      <c r="BM387" s="16">
        <f t="shared" si="5"/>
        <v>30630</v>
      </c>
      <c r="BN387" s="20"/>
    </row>
    <row r="388" spans="1:66" x14ac:dyDescent="0.25">
      <c r="A388" s="10">
        <v>4137125</v>
      </c>
      <c r="B388" s="10" t="s">
        <v>77</v>
      </c>
      <c r="C388" s="10">
        <v>445</v>
      </c>
      <c r="D388" s="10" t="s">
        <v>30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>
        <v>12</v>
      </c>
      <c r="V388" s="10">
        <v>4</v>
      </c>
      <c r="W388" s="10"/>
      <c r="X388" s="10">
        <v>13</v>
      </c>
      <c r="Y388" s="10"/>
      <c r="Z388" s="10"/>
      <c r="AA388" s="10"/>
      <c r="AB388" s="10"/>
      <c r="AC388" s="10">
        <v>23</v>
      </c>
      <c r="AD388" s="10"/>
      <c r="AE388" s="10">
        <v>12</v>
      </c>
      <c r="AF388" s="10">
        <v>179</v>
      </c>
      <c r="AG388" s="10"/>
      <c r="AH388" s="10"/>
      <c r="AI388" s="11"/>
      <c r="AJ388" s="23">
        <v>243</v>
      </c>
      <c r="AK388" s="12"/>
      <c r="AL388" s="10"/>
      <c r="AM388" s="10"/>
      <c r="AN388" s="10">
        <v>0</v>
      </c>
      <c r="AO388" s="10"/>
      <c r="AP388" s="10"/>
      <c r="AQ388" s="10"/>
      <c r="AR388" s="10">
        <v>0</v>
      </c>
      <c r="AS388" s="10"/>
      <c r="AT388" s="10">
        <v>0</v>
      </c>
      <c r="AU388" s="10"/>
      <c r="AV388" s="10"/>
      <c r="AW388" s="10"/>
      <c r="AX388" s="10"/>
      <c r="AY388" s="10"/>
      <c r="AZ388" s="10">
        <v>0</v>
      </c>
      <c r="BA388" s="10"/>
      <c r="BB388" s="10"/>
      <c r="BC388" s="10"/>
      <c r="BD388" s="10"/>
      <c r="BE388" s="10">
        <v>0</v>
      </c>
      <c r="BF388" s="10"/>
      <c r="BG388" s="10">
        <v>0</v>
      </c>
      <c r="BH388" s="10">
        <v>0</v>
      </c>
      <c r="BI388" s="13">
        <v>0</v>
      </c>
      <c r="BJ388" s="14">
        <v>0</v>
      </c>
      <c r="BK388" s="15">
        <v>243</v>
      </c>
      <c r="BL388" s="16">
        <v>30</v>
      </c>
      <c r="BM388" s="16">
        <f t="shared" ref="BM388:BM451" si="6">BL388*BK388</f>
        <v>7290</v>
      </c>
      <c r="BN388" s="20"/>
    </row>
    <row r="389" spans="1:66" x14ac:dyDescent="0.25">
      <c r="A389" s="10">
        <v>4137125</v>
      </c>
      <c r="B389" s="10" t="s">
        <v>77</v>
      </c>
      <c r="C389" s="10">
        <v>1754</v>
      </c>
      <c r="D389" s="10" t="s">
        <v>30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>
        <v>7</v>
      </c>
      <c r="AB389" s="10"/>
      <c r="AC389" s="10"/>
      <c r="AD389" s="10"/>
      <c r="AE389" s="10">
        <v>36</v>
      </c>
      <c r="AF389" s="10"/>
      <c r="AG389" s="10"/>
      <c r="AH389" s="10"/>
      <c r="AI389" s="11"/>
      <c r="AJ389" s="23">
        <v>43</v>
      </c>
      <c r="AK389" s="12"/>
      <c r="AL389" s="10"/>
      <c r="AM389" s="10"/>
      <c r="AN389" s="10">
        <v>0</v>
      </c>
      <c r="AO389" s="10"/>
      <c r="AP389" s="10"/>
      <c r="AQ389" s="10"/>
      <c r="AR389" s="10">
        <v>0</v>
      </c>
      <c r="AS389" s="10"/>
      <c r="AT389" s="10">
        <v>0</v>
      </c>
      <c r="AU389" s="10"/>
      <c r="AV389" s="10"/>
      <c r="AW389" s="10"/>
      <c r="AX389" s="10"/>
      <c r="AY389" s="10"/>
      <c r="AZ389" s="10">
        <v>0</v>
      </c>
      <c r="BA389" s="10"/>
      <c r="BB389" s="10"/>
      <c r="BC389" s="10"/>
      <c r="BD389" s="10"/>
      <c r="BE389" s="10">
        <v>0</v>
      </c>
      <c r="BF389" s="10"/>
      <c r="BG389" s="10">
        <v>0</v>
      </c>
      <c r="BH389" s="10">
        <v>0</v>
      </c>
      <c r="BI389" s="13">
        <v>0</v>
      </c>
      <c r="BJ389" s="14">
        <v>0</v>
      </c>
      <c r="BK389" s="15">
        <v>43</v>
      </c>
      <c r="BL389" s="16">
        <v>30</v>
      </c>
      <c r="BM389" s="16">
        <f t="shared" si="6"/>
        <v>1290</v>
      </c>
      <c r="BN389" s="20"/>
    </row>
    <row r="390" spans="1:66" x14ac:dyDescent="0.25">
      <c r="A390" s="10">
        <v>4137125</v>
      </c>
      <c r="B390" s="10" t="s">
        <v>77</v>
      </c>
      <c r="C390" s="10">
        <v>5674</v>
      </c>
      <c r="D390" s="10" t="s">
        <v>30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>
        <v>69</v>
      </c>
      <c r="AD390" s="10"/>
      <c r="AE390" s="10">
        <v>1</v>
      </c>
      <c r="AF390" s="10"/>
      <c r="AG390" s="10"/>
      <c r="AH390" s="10"/>
      <c r="AI390" s="11"/>
      <c r="AJ390" s="23">
        <v>70</v>
      </c>
      <c r="AK390" s="12"/>
      <c r="AL390" s="10"/>
      <c r="AM390" s="10"/>
      <c r="AN390" s="10">
        <v>0</v>
      </c>
      <c r="AO390" s="10"/>
      <c r="AP390" s="10"/>
      <c r="AQ390" s="10"/>
      <c r="AR390" s="10">
        <v>0</v>
      </c>
      <c r="AS390" s="10"/>
      <c r="AT390" s="10">
        <v>0</v>
      </c>
      <c r="AU390" s="10"/>
      <c r="AV390" s="10"/>
      <c r="AW390" s="10"/>
      <c r="AX390" s="10"/>
      <c r="AY390" s="10"/>
      <c r="AZ390" s="10">
        <v>0</v>
      </c>
      <c r="BA390" s="10"/>
      <c r="BB390" s="10"/>
      <c r="BC390" s="10"/>
      <c r="BD390" s="10"/>
      <c r="BE390" s="10">
        <v>0</v>
      </c>
      <c r="BF390" s="10"/>
      <c r="BG390" s="10">
        <v>0</v>
      </c>
      <c r="BH390" s="10">
        <v>0</v>
      </c>
      <c r="BI390" s="13">
        <v>0</v>
      </c>
      <c r="BJ390" s="14">
        <v>0</v>
      </c>
      <c r="BK390" s="15">
        <v>70</v>
      </c>
      <c r="BL390" s="16">
        <v>30</v>
      </c>
      <c r="BM390" s="16">
        <f t="shared" si="6"/>
        <v>2100</v>
      </c>
      <c r="BN390" s="20"/>
    </row>
    <row r="391" spans="1:66" x14ac:dyDescent="0.25">
      <c r="A391" s="10">
        <v>4137125</v>
      </c>
      <c r="B391" s="10" t="s">
        <v>77</v>
      </c>
      <c r="C391" s="10">
        <v>9633</v>
      </c>
      <c r="D391" s="10" t="s">
        <v>30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>
        <v>581</v>
      </c>
      <c r="U391" s="10">
        <v>169</v>
      </c>
      <c r="V391" s="10">
        <v>11</v>
      </c>
      <c r="W391" s="10">
        <v>27</v>
      </c>
      <c r="X391" s="10">
        <v>37</v>
      </c>
      <c r="Y391" s="10">
        <v>347</v>
      </c>
      <c r="Z391" s="10"/>
      <c r="AA391" s="10">
        <v>30</v>
      </c>
      <c r="AB391" s="10"/>
      <c r="AC391" s="10">
        <v>29</v>
      </c>
      <c r="AD391" s="10"/>
      <c r="AE391" s="10">
        <v>83</v>
      </c>
      <c r="AF391" s="10">
        <v>4</v>
      </c>
      <c r="AG391" s="10"/>
      <c r="AH391" s="10"/>
      <c r="AI391" s="11"/>
      <c r="AJ391" s="23">
        <v>1318</v>
      </c>
      <c r="AK391" s="12"/>
      <c r="AL391" s="10"/>
      <c r="AM391" s="10"/>
      <c r="AN391" s="10">
        <v>0</v>
      </c>
      <c r="AO391" s="10"/>
      <c r="AP391" s="10"/>
      <c r="AQ391" s="10"/>
      <c r="AR391" s="10">
        <v>0</v>
      </c>
      <c r="AS391" s="10"/>
      <c r="AT391" s="10">
        <v>0</v>
      </c>
      <c r="AU391" s="10"/>
      <c r="AV391" s="10"/>
      <c r="AW391" s="10"/>
      <c r="AX391" s="10"/>
      <c r="AY391" s="10"/>
      <c r="AZ391" s="10">
        <v>0</v>
      </c>
      <c r="BA391" s="10"/>
      <c r="BB391" s="10"/>
      <c r="BC391" s="10"/>
      <c r="BD391" s="10"/>
      <c r="BE391" s="10">
        <v>0</v>
      </c>
      <c r="BF391" s="10"/>
      <c r="BG391" s="10">
        <v>0</v>
      </c>
      <c r="BH391" s="10">
        <v>0</v>
      </c>
      <c r="BI391" s="13">
        <v>0</v>
      </c>
      <c r="BJ391" s="14">
        <v>0</v>
      </c>
      <c r="BK391" s="15">
        <v>1318</v>
      </c>
      <c r="BL391" s="16">
        <v>30</v>
      </c>
      <c r="BM391" s="16">
        <f t="shared" si="6"/>
        <v>39540</v>
      </c>
      <c r="BN391" s="20"/>
    </row>
    <row r="392" spans="1:66" x14ac:dyDescent="0.25">
      <c r="A392" s="10">
        <v>4137126</v>
      </c>
      <c r="B392" s="10" t="s">
        <v>78</v>
      </c>
      <c r="C392" s="10">
        <v>1</v>
      </c>
      <c r="D392" s="10" t="s">
        <v>38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>
        <v>1</v>
      </c>
      <c r="AB392" s="10"/>
      <c r="AC392" s="10"/>
      <c r="AD392" s="10"/>
      <c r="AE392" s="10"/>
      <c r="AF392" s="10"/>
      <c r="AG392" s="10"/>
      <c r="AH392" s="10"/>
      <c r="AI392" s="11"/>
      <c r="AJ392" s="23">
        <v>1</v>
      </c>
      <c r="AK392" s="12"/>
      <c r="AL392" s="10"/>
      <c r="AM392" s="10"/>
      <c r="AN392" s="10">
        <v>0</v>
      </c>
      <c r="AO392" s="10"/>
      <c r="AP392" s="10"/>
      <c r="AQ392" s="10"/>
      <c r="AR392" s="10">
        <v>0</v>
      </c>
      <c r="AS392" s="10"/>
      <c r="AT392" s="10">
        <v>0</v>
      </c>
      <c r="AU392" s="10"/>
      <c r="AV392" s="10"/>
      <c r="AW392" s="10"/>
      <c r="AX392" s="10"/>
      <c r="AY392" s="10"/>
      <c r="AZ392" s="10">
        <v>0</v>
      </c>
      <c r="BA392" s="10"/>
      <c r="BB392" s="10"/>
      <c r="BC392" s="10"/>
      <c r="BD392" s="10"/>
      <c r="BE392" s="10">
        <v>0</v>
      </c>
      <c r="BF392" s="10"/>
      <c r="BG392" s="10">
        <v>0</v>
      </c>
      <c r="BH392" s="10">
        <v>0</v>
      </c>
      <c r="BI392" s="13">
        <v>0</v>
      </c>
      <c r="BJ392" s="14">
        <v>0</v>
      </c>
      <c r="BK392" s="15">
        <v>1</v>
      </c>
      <c r="BL392" s="16">
        <v>30</v>
      </c>
      <c r="BM392" s="16">
        <f t="shared" si="6"/>
        <v>30</v>
      </c>
      <c r="BN392" s="20"/>
    </row>
    <row r="393" spans="1:66" x14ac:dyDescent="0.25">
      <c r="A393" s="10">
        <v>4137126</v>
      </c>
      <c r="B393" s="10" t="s">
        <v>78</v>
      </c>
      <c r="C393" s="10">
        <v>121</v>
      </c>
      <c r="D393" s="10" t="s">
        <v>38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>
        <v>5</v>
      </c>
      <c r="AG393" s="10"/>
      <c r="AH393" s="10"/>
      <c r="AI393" s="11"/>
      <c r="AJ393" s="23">
        <v>5</v>
      </c>
      <c r="AK393" s="12"/>
      <c r="AL393" s="10"/>
      <c r="AM393" s="10"/>
      <c r="AN393" s="10">
        <v>0</v>
      </c>
      <c r="AO393" s="10"/>
      <c r="AP393" s="10"/>
      <c r="AQ393" s="10"/>
      <c r="AR393" s="10">
        <v>0</v>
      </c>
      <c r="AS393" s="10"/>
      <c r="AT393" s="10">
        <v>0</v>
      </c>
      <c r="AU393" s="10"/>
      <c r="AV393" s="10"/>
      <c r="AW393" s="10"/>
      <c r="AX393" s="10"/>
      <c r="AY393" s="10"/>
      <c r="AZ393" s="10">
        <v>0</v>
      </c>
      <c r="BA393" s="10"/>
      <c r="BB393" s="10"/>
      <c r="BC393" s="10"/>
      <c r="BD393" s="10"/>
      <c r="BE393" s="10">
        <v>0</v>
      </c>
      <c r="BF393" s="10"/>
      <c r="BG393" s="10">
        <v>0</v>
      </c>
      <c r="BH393" s="10">
        <v>0</v>
      </c>
      <c r="BI393" s="13">
        <v>0</v>
      </c>
      <c r="BJ393" s="14">
        <v>0</v>
      </c>
      <c r="BK393" s="15">
        <v>5</v>
      </c>
      <c r="BL393" s="16">
        <v>30</v>
      </c>
      <c r="BM393" s="16">
        <f t="shared" si="6"/>
        <v>150</v>
      </c>
      <c r="BN393" s="20"/>
    </row>
    <row r="394" spans="1:66" x14ac:dyDescent="0.25">
      <c r="A394" s="10">
        <v>4137126</v>
      </c>
      <c r="B394" s="10" t="s">
        <v>78</v>
      </c>
      <c r="C394" s="10">
        <v>3116</v>
      </c>
      <c r="D394" s="10" t="s">
        <v>38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>
        <v>1</v>
      </c>
      <c r="AH394" s="10"/>
      <c r="AI394" s="11"/>
      <c r="AJ394" s="23">
        <v>1</v>
      </c>
      <c r="AK394" s="12"/>
      <c r="AL394" s="10"/>
      <c r="AM394" s="10"/>
      <c r="AN394" s="10">
        <v>0</v>
      </c>
      <c r="AO394" s="10"/>
      <c r="AP394" s="10"/>
      <c r="AQ394" s="10"/>
      <c r="AR394" s="10">
        <v>0</v>
      </c>
      <c r="AS394" s="10"/>
      <c r="AT394" s="10">
        <v>0</v>
      </c>
      <c r="AU394" s="10"/>
      <c r="AV394" s="10"/>
      <c r="AW394" s="10"/>
      <c r="AX394" s="10"/>
      <c r="AY394" s="10"/>
      <c r="AZ394" s="10">
        <v>0</v>
      </c>
      <c r="BA394" s="10"/>
      <c r="BB394" s="10"/>
      <c r="BC394" s="10"/>
      <c r="BD394" s="10"/>
      <c r="BE394" s="10">
        <v>0</v>
      </c>
      <c r="BF394" s="10"/>
      <c r="BG394" s="10">
        <v>0</v>
      </c>
      <c r="BH394" s="10">
        <v>0</v>
      </c>
      <c r="BI394" s="13">
        <v>0</v>
      </c>
      <c r="BJ394" s="14">
        <v>0</v>
      </c>
      <c r="BK394" s="15">
        <v>1</v>
      </c>
      <c r="BL394" s="16">
        <v>30</v>
      </c>
      <c r="BM394" s="16">
        <f t="shared" si="6"/>
        <v>30</v>
      </c>
      <c r="BN394" s="20"/>
    </row>
    <row r="395" spans="1:66" x14ac:dyDescent="0.25">
      <c r="A395" s="10">
        <v>4137126</v>
      </c>
      <c r="B395" s="10" t="s">
        <v>78</v>
      </c>
      <c r="C395" s="10">
        <v>4983</v>
      </c>
      <c r="D395" s="10" t="s">
        <v>38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>
        <v>3</v>
      </c>
      <c r="U395" s="10">
        <v>10</v>
      </c>
      <c r="V395" s="10">
        <v>27</v>
      </c>
      <c r="W395" s="10">
        <v>79</v>
      </c>
      <c r="X395" s="10">
        <v>26</v>
      </c>
      <c r="Y395" s="10">
        <v>102</v>
      </c>
      <c r="Z395" s="10"/>
      <c r="AA395" s="10">
        <v>1</v>
      </c>
      <c r="AB395" s="10"/>
      <c r="AC395" s="10"/>
      <c r="AD395" s="10"/>
      <c r="AE395" s="10">
        <v>11</v>
      </c>
      <c r="AF395" s="10">
        <v>4</v>
      </c>
      <c r="AG395" s="10">
        <v>32</v>
      </c>
      <c r="AH395" s="10"/>
      <c r="AI395" s="11"/>
      <c r="AJ395" s="23">
        <v>295</v>
      </c>
      <c r="AK395" s="12"/>
      <c r="AL395" s="10"/>
      <c r="AM395" s="10"/>
      <c r="AN395" s="10">
        <v>0</v>
      </c>
      <c r="AO395" s="10"/>
      <c r="AP395" s="10"/>
      <c r="AQ395" s="10"/>
      <c r="AR395" s="10">
        <v>0</v>
      </c>
      <c r="AS395" s="10"/>
      <c r="AT395" s="10">
        <v>0</v>
      </c>
      <c r="AU395" s="10"/>
      <c r="AV395" s="10"/>
      <c r="AW395" s="10"/>
      <c r="AX395" s="10"/>
      <c r="AY395" s="10"/>
      <c r="AZ395" s="10">
        <v>0</v>
      </c>
      <c r="BA395" s="10"/>
      <c r="BB395" s="10"/>
      <c r="BC395" s="10"/>
      <c r="BD395" s="10"/>
      <c r="BE395" s="10">
        <v>0</v>
      </c>
      <c r="BF395" s="10"/>
      <c r="BG395" s="10">
        <v>0</v>
      </c>
      <c r="BH395" s="10">
        <v>0</v>
      </c>
      <c r="BI395" s="13">
        <v>0</v>
      </c>
      <c r="BJ395" s="14">
        <v>0</v>
      </c>
      <c r="BK395" s="15">
        <v>295</v>
      </c>
      <c r="BL395" s="16">
        <v>30</v>
      </c>
      <c r="BM395" s="16">
        <f t="shared" si="6"/>
        <v>8850</v>
      </c>
      <c r="BN395" s="20"/>
    </row>
    <row r="396" spans="1:66" x14ac:dyDescent="0.25">
      <c r="A396" s="10">
        <v>4137126</v>
      </c>
      <c r="B396" s="10" t="s">
        <v>78</v>
      </c>
      <c r="C396" s="10">
        <v>5035</v>
      </c>
      <c r="D396" s="10" t="s">
        <v>38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>
        <v>14</v>
      </c>
      <c r="AD396" s="10"/>
      <c r="AE396" s="10">
        <v>4</v>
      </c>
      <c r="AF396" s="10">
        <v>1</v>
      </c>
      <c r="AG396" s="10"/>
      <c r="AH396" s="10"/>
      <c r="AI396" s="11"/>
      <c r="AJ396" s="23">
        <v>19</v>
      </c>
      <c r="AK396" s="12"/>
      <c r="AL396" s="10"/>
      <c r="AM396" s="10"/>
      <c r="AN396" s="10">
        <v>0</v>
      </c>
      <c r="AO396" s="10"/>
      <c r="AP396" s="10"/>
      <c r="AQ396" s="10"/>
      <c r="AR396" s="10">
        <v>0</v>
      </c>
      <c r="AS396" s="10"/>
      <c r="AT396" s="10">
        <v>0</v>
      </c>
      <c r="AU396" s="10"/>
      <c r="AV396" s="10"/>
      <c r="AW396" s="10"/>
      <c r="AX396" s="10"/>
      <c r="AY396" s="10"/>
      <c r="AZ396" s="10">
        <v>0</v>
      </c>
      <c r="BA396" s="10"/>
      <c r="BB396" s="10"/>
      <c r="BC396" s="10"/>
      <c r="BD396" s="10"/>
      <c r="BE396" s="10">
        <v>0</v>
      </c>
      <c r="BF396" s="10"/>
      <c r="BG396" s="10">
        <v>0</v>
      </c>
      <c r="BH396" s="10">
        <v>0</v>
      </c>
      <c r="BI396" s="13">
        <v>0</v>
      </c>
      <c r="BJ396" s="14">
        <v>0</v>
      </c>
      <c r="BK396" s="15">
        <v>19</v>
      </c>
      <c r="BL396" s="16">
        <v>30</v>
      </c>
      <c r="BM396" s="16">
        <f t="shared" si="6"/>
        <v>570</v>
      </c>
      <c r="BN396" s="20"/>
    </row>
    <row r="397" spans="1:66" x14ac:dyDescent="0.25">
      <c r="A397" s="10">
        <v>4137126</v>
      </c>
      <c r="B397" s="10" t="s">
        <v>78</v>
      </c>
      <c r="C397" s="10">
        <v>6359</v>
      </c>
      <c r="D397" s="10" t="s">
        <v>38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>
        <v>8</v>
      </c>
      <c r="AI397" s="11"/>
      <c r="AJ397" s="23">
        <v>8</v>
      </c>
      <c r="AK397" s="12"/>
      <c r="AL397" s="10"/>
      <c r="AM397" s="10"/>
      <c r="AN397" s="10">
        <v>0</v>
      </c>
      <c r="AO397" s="10"/>
      <c r="AP397" s="10"/>
      <c r="AQ397" s="10"/>
      <c r="AR397" s="10">
        <v>0</v>
      </c>
      <c r="AS397" s="10"/>
      <c r="AT397" s="10">
        <v>0</v>
      </c>
      <c r="AU397" s="10"/>
      <c r="AV397" s="10"/>
      <c r="AW397" s="10"/>
      <c r="AX397" s="10"/>
      <c r="AY397" s="10"/>
      <c r="AZ397" s="10">
        <v>0</v>
      </c>
      <c r="BA397" s="10"/>
      <c r="BB397" s="10"/>
      <c r="BC397" s="10"/>
      <c r="BD397" s="10"/>
      <c r="BE397" s="10">
        <v>0</v>
      </c>
      <c r="BF397" s="10"/>
      <c r="BG397" s="10">
        <v>0</v>
      </c>
      <c r="BH397" s="10">
        <v>0</v>
      </c>
      <c r="BI397" s="13">
        <v>0</v>
      </c>
      <c r="BJ397" s="14">
        <v>0</v>
      </c>
      <c r="BK397" s="15">
        <v>8</v>
      </c>
      <c r="BL397" s="16">
        <v>30</v>
      </c>
      <c r="BM397" s="16">
        <f t="shared" si="6"/>
        <v>240</v>
      </c>
      <c r="BN397" s="20"/>
    </row>
    <row r="398" spans="1:66" x14ac:dyDescent="0.25">
      <c r="A398" s="10">
        <v>4137126</v>
      </c>
      <c r="B398" s="10" t="s">
        <v>78</v>
      </c>
      <c r="C398" s="10">
        <v>9402</v>
      </c>
      <c r="D398" s="10" t="s">
        <v>38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>
        <v>17</v>
      </c>
      <c r="AB398" s="10"/>
      <c r="AC398" s="10">
        <v>3</v>
      </c>
      <c r="AD398" s="10"/>
      <c r="AE398" s="10">
        <v>17</v>
      </c>
      <c r="AF398" s="10">
        <v>9</v>
      </c>
      <c r="AG398" s="10">
        <v>37</v>
      </c>
      <c r="AH398" s="10"/>
      <c r="AI398" s="11"/>
      <c r="AJ398" s="23">
        <v>83</v>
      </c>
      <c r="AK398" s="12"/>
      <c r="AL398" s="10"/>
      <c r="AM398" s="10"/>
      <c r="AN398" s="10">
        <v>0</v>
      </c>
      <c r="AO398" s="10"/>
      <c r="AP398" s="10"/>
      <c r="AQ398" s="10"/>
      <c r="AR398" s="10">
        <v>0</v>
      </c>
      <c r="AS398" s="10"/>
      <c r="AT398" s="10">
        <v>0</v>
      </c>
      <c r="AU398" s="10"/>
      <c r="AV398" s="10"/>
      <c r="AW398" s="10"/>
      <c r="AX398" s="10"/>
      <c r="AY398" s="10"/>
      <c r="AZ398" s="10">
        <v>0</v>
      </c>
      <c r="BA398" s="10"/>
      <c r="BB398" s="10"/>
      <c r="BC398" s="10"/>
      <c r="BD398" s="10"/>
      <c r="BE398" s="10">
        <v>0</v>
      </c>
      <c r="BF398" s="10"/>
      <c r="BG398" s="10">
        <v>0</v>
      </c>
      <c r="BH398" s="10">
        <v>0</v>
      </c>
      <c r="BI398" s="13">
        <v>0</v>
      </c>
      <c r="BJ398" s="14">
        <v>0</v>
      </c>
      <c r="BK398" s="15">
        <v>83</v>
      </c>
      <c r="BL398" s="16">
        <v>30</v>
      </c>
      <c r="BM398" s="16">
        <f t="shared" si="6"/>
        <v>2490</v>
      </c>
      <c r="BN398" s="20"/>
    </row>
    <row r="399" spans="1:66" x14ac:dyDescent="0.25">
      <c r="A399" s="10">
        <v>4137258</v>
      </c>
      <c r="B399" s="10" t="s">
        <v>79</v>
      </c>
      <c r="C399" s="10">
        <v>64</v>
      </c>
      <c r="D399" s="10" t="s">
        <v>30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>
        <v>4</v>
      </c>
      <c r="AB399" s="10"/>
      <c r="AC399" s="10"/>
      <c r="AD399" s="10"/>
      <c r="AE399" s="10"/>
      <c r="AF399" s="10">
        <v>1</v>
      </c>
      <c r="AG399" s="10"/>
      <c r="AH399" s="10"/>
      <c r="AI399" s="11"/>
      <c r="AJ399" s="23">
        <v>5</v>
      </c>
      <c r="AK399" s="12"/>
      <c r="AL399" s="10"/>
      <c r="AM399" s="10"/>
      <c r="AN399" s="10">
        <v>0</v>
      </c>
      <c r="AO399" s="10"/>
      <c r="AP399" s="10"/>
      <c r="AQ399" s="10"/>
      <c r="AR399" s="10">
        <v>0</v>
      </c>
      <c r="AS399" s="10"/>
      <c r="AT399" s="10">
        <v>0</v>
      </c>
      <c r="AU399" s="10"/>
      <c r="AV399" s="10"/>
      <c r="AW399" s="10"/>
      <c r="AX399" s="10"/>
      <c r="AY399" s="10"/>
      <c r="AZ399" s="10">
        <v>0</v>
      </c>
      <c r="BA399" s="10"/>
      <c r="BB399" s="10"/>
      <c r="BC399" s="10"/>
      <c r="BD399" s="10"/>
      <c r="BE399" s="10">
        <v>0</v>
      </c>
      <c r="BF399" s="10"/>
      <c r="BG399" s="10">
        <v>0</v>
      </c>
      <c r="BH399" s="10">
        <v>0</v>
      </c>
      <c r="BI399" s="13">
        <v>0</v>
      </c>
      <c r="BJ399" s="14">
        <v>0</v>
      </c>
      <c r="BK399" s="15">
        <v>5</v>
      </c>
      <c r="BL399" s="16">
        <v>35.200000000000003</v>
      </c>
      <c r="BM399" s="16">
        <f t="shared" si="6"/>
        <v>176</v>
      </c>
      <c r="BN399" s="20"/>
    </row>
    <row r="400" spans="1:66" x14ac:dyDescent="0.25">
      <c r="A400" s="10">
        <v>4137258</v>
      </c>
      <c r="B400" s="10" t="s">
        <v>79</v>
      </c>
      <c r="C400" s="10">
        <v>76</v>
      </c>
      <c r="D400" s="10" t="s">
        <v>30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>
        <v>178</v>
      </c>
      <c r="AI400" s="11"/>
      <c r="AJ400" s="23">
        <v>178</v>
      </c>
      <c r="AK400" s="12"/>
      <c r="AL400" s="10"/>
      <c r="AM400" s="10"/>
      <c r="AN400" s="10">
        <v>0</v>
      </c>
      <c r="AO400" s="10"/>
      <c r="AP400" s="10"/>
      <c r="AQ400" s="10"/>
      <c r="AR400" s="10">
        <v>0</v>
      </c>
      <c r="AS400" s="10"/>
      <c r="AT400" s="10">
        <v>0</v>
      </c>
      <c r="AU400" s="10"/>
      <c r="AV400" s="10"/>
      <c r="AW400" s="10"/>
      <c r="AX400" s="10"/>
      <c r="AY400" s="10"/>
      <c r="AZ400" s="10">
        <v>0</v>
      </c>
      <c r="BA400" s="10"/>
      <c r="BB400" s="10"/>
      <c r="BC400" s="10"/>
      <c r="BD400" s="10"/>
      <c r="BE400" s="10">
        <v>0</v>
      </c>
      <c r="BF400" s="10"/>
      <c r="BG400" s="10">
        <v>0</v>
      </c>
      <c r="BH400" s="10">
        <v>0</v>
      </c>
      <c r="BI400" s="13">
        <v>0</v>
      </c>
      <c r="BJ400" s="14">
        <v>0</v>
      </c>
      <c r="BK400" s="15">
        <v>178</v>
      </c>
      <c r="BL400" s="16">
        <v>35.200000000000003</v>
      </c>
      <c r="BM400" s="16">
        <f t="shared" si="6"/>
        <v>6265.6</v>
      </c>
      <c r="BN400" s="20"/>
    </row>
    <row r="401" spans="1:66" x14ac:dyDescent="0.25">
      <c r="A401" s="10">
        <v>4137258</v>
      </c>
      <c r="B401" s="10" t="s">
        <v>79</v>
      </c>
      <c r="C401" s="10">
        <v>121</v>
      </c>
      <c r="D401" s="10" t="s">
        <v>30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>
        <v>1</v>
      </c>
      <c r="AB401" s="10"/>
      <c r="AC401" s="10"/>
      <c r="AD401" s="10"/>
      <c r="AE401" s="10"/>
      <c r="AF401" s="10">
        <v>6</v>
      </c>
      <c r="AG401" s="10"/>
      <c r="AH401" s="10"/>
      <c r="AI401" s="11"/>
      <c r="AJ401" s="23">
        <v>7</v>
      </c>
      <c r="AK401" s="12"/>
      <c r="AL401" s="10"/>
      <c r="AM401" s="10"/>
      <c r="AN401" s="10">
        <v>0</v>
      </c>
      <c r="AO401" s="10"/>
      <c r="AP401" s="10"/>
      <c r="AQ401" s="10"/>
      <c r="AR401" s="10">
        <v>0</v>
      </c>
      <c r="AS401" s="10"/>
      <c r="AT401" s="10">
        <v>24</v>
      </c>
      <c r="AU401" s="10"/>
      <c r="AV401" s="10"/>
      <c r="AW401" s="10"/>
      <c r="AX401" s="10"/>
      <c r="AY401" s="10"/>
      <c r="AZ401" s="10">
        <v>12</v>
      </c>
      <c r="BA401" s="10"/>
      <c r="BB401" s="10"/>
      <c r="BC401" s="10"/>
      <c r="BD401" s="10"/>
      <c r="BE401" s="10">
        <v>0</v>
      </c>
      <c r="BF401" s="10"/>
      <c r="BG401" s="10">
        <v>0</v>
      </c>
      <c r="BH401" s="10">
        <v>0</v>
      </c>
      <c r="BI401" s="13">
        <v>36</v>
      </c>
      <c r="BJ401" s="14">
        <v>432</v>
      </c>
      <c r="BK401" s="15">
        <v>439</v>
      </c>
      <c r="BL401" s="16">
        <v>35.200000000000003</v>
      </c>
      <c r="BM401" s="16">
        <f t="shared" si="6"/>
        <v>15452.800000000001</v>
      </c>
      <c r="BN401" s="20"/>
    </row>
    <row r="402" spans="1:66" x14ac:dyDescent="0.25">
      <c r="A402" s="10">
        <v>4137258</v>
      </c>
      <c r="B402" s="10" t="s">
        <v>79</v>
      </c>
      <c r="C402" s="10">
        <v>579</v>
      </c>
      <c r="D402" s="10" t="s">
        <v>30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>
        <v>1</v>
      </c>
      <c r="AB402" s="10"/>
      <c r="AC402" s="10"/>
      <c r="AD402" s="10"/>
      <c r="AE402" s="10">
        <v>2</v>
      </c>
      <c r="AF402" s="10"/>
      <c r="AG402" s="10"/>
      <c r="AH402" s="10"/>
      <c r="AI402" s="11"/>
      <c r="AJ402" s="23">
        <v>3</v>
      </c>
      <c r="AK402" s="12"/>
      <c r="AL402" s="10"/>
      <c r="AM402" s="10"/>
      <c r="AN402" s="10">
        <v>0</v>
      </c>
      <c r="AO402" s="10"/>
      <c r="AP402" s="10"/>
      <c r="AQ402" s="10"/>
      <c r="AR402" s="10">
        <v>12</v>
      </c>
      <c r="AS402" s="10"/>
      <c r="AT402" s="10">
        <v>0</v>
      </c>
      <c r="AU402" s="10"/>
      <c r="AV402" s="10"/>
      <c r="AW402" s="10"/>
      <c r="AX402" s="10"/>
      <c r="AY402" s="10"/>
      <c r="AZ402" s="10">
        <v>0</v>
      </c>
      <c r="BA402" s="10"/>
      <c r="BB402" s="10"/>
      <c r="BC402" s="10"/>
      <c r="BD402" s="10"/>
      <c r="BE402" s="10">
        <v>0</v>
      </c>
      <c r="BF402" s="10"/>
      <c r="BG402" s="10">
        <v>0</v>
      </c>
      <c r="BH402" s="10">
        <v>0</v>
      </c>
      <c r="BI402" s="13">
        <v>12</v>
      </c>
      <c r="BJ402" s="14">
        <v>144</v>
      </c>
      <c r="BK402" s="15">
        <v>147</v>
      </c>
      <c r="BL402" s="16">
        <v>35.200000000000003</v>
      </c>
      <c r="BM402" s="16">
        <f t="shared" si="6"/>
        <v>5174.4000000000005</v>
      </c>
      <c r="BN402" s="20"/>
    </row>
    <row r="403" spans="1:66" x14ac:dyDescent="0.25">
      <c r="A403" s="10">
        <v>4137258</v>
      </c>
      <c r="B403" s="10" t="s">
        <v>79</v>
      </c>
      <c r="C403" s="10">
        <v>2532</v>
      </c>
      <c r="D403" s="10" t="s">
        <v>30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>
        <v>3</v>
      </c>
      <c r="Z403" s="10"/>
      <c r="AA403" s="10"/>
      <c r="AB403" s="10"/>
      <c r="AC403" s="10"/>
      <c r="AD403" s="10"/>
      <c r="AE403" s="10">
        <v>47</v>
      </c>
      <c r="AF403" s="10">
        <v>147</v>
      </c>
      <c r="AG403" s="10">
        <v>3</v>
      </c>
      <c r="AH403" s="10"/>
      <c r="AI403" s="11"/>
      <c r="AJ403" s="23">
        <v>200</v>
      </c>
      <c r="AK403" s="12"/>
      <c r="AL403" s="10"/>
      <c r="AM403" s="10"/>
      <c r="AN403" s="10">
        <v>0</v>
      </c>
      <c r="AO403" s="10"/>
      <c r="AP403" s="10"/>
      <c r="AQ403" s="10"/>
      <c r="AR403" s="10">
        <v>0</v>
      </c>
      <c r="AS403" s="10"/>
      <c r="AT403" s="10">
        <v>0</v>
      </c>
      <c r="AU403" s="10"/>
      <c r="AV403" s="10"/>
      <c r="AW403" s="10"/>
      <c r="AX403" s="10"/>
      <c r="AY403" s="10"/>
      <c r="AZ403" s="10">
        <v>0</v>
      </c>
      <c r="BA403" s="10"/>
      <c r="BB403" s="10"/>
      <c r="BC403" s="10"/>
      <c r="BD403" s="10"/>
      <c r="BE403" s="10">
        <v>0</v>
      </c>
      <c r="BF403" s="10"/>
      <c r="BG403" s="10">
        <v>0</v>
      </c>
      <c r="BH403" s="10">
        <v>0</v>
      </c>
      <c r="BI403" s="13">
        <v>0</v>
      </c>
      <c r="BJ403" s="14">
        <v>0</v>
      </c>
      <c r="BK403" s="15">
        <v>200</v>
      </c>
      <c r="BL403" s="16">
        <v>35.200000000000003</v>
      </c>
      <c r="BM403" s="16">
        <f t="shared" si="6"/>
        <v>7040.0000000000009</v>
      </c>
      <c r="BN403" s="20"/>
    </row>
    <row r="404" spans="1:66" x14ac:dyDescent="0.25">
      <c r="A404" s="10">
        <v>4137258</v>
      </c>
      <c r="B404" s="10" t="s">
        <v>79</v>
      </c>
      <c r="C404" s="10">
        <v>3847</v>
      </c>
      <c r="D404" s="10" t="s">
        <v>30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>
        <v>4</v>
      </c>
      <c r="AD404" s="10"/>
      <c r="AE404" s="10"/>
      <c r="AF404" s="10"/>
      <c r="AG404" s="10"/>
      <c r="AH404" s="10"/>
      <c r="AI404" s="11"/>
      <c r="AJ404" s="23">
        <v>4</v>
      </c>
      <c r="AK404" s="12"/>
      <c r="AL404" s="10"/>
      <c r="AM404" s="10"/>
      <c r="AN404" s="10">
        <v>0</v>
      </c>
      <c r="AO404" s="10"/>
      <c r="AP404" s="10"/>
      <c r="AQ404" s="10"/>
      <c r="AR404" s="10">
        <v>0</v>
      </c>
      <c r="AS404" s="10"/>
      <c r="AT404" s="10">
        <v>0</v>
      </c>
      <c r="AU404" s="10"/>
      <c r="AV404" s="10"/>
      <c r="AW404" s="10"/>
      <c r="AX404" s="10"/>
      <c r="AY404" s="10"/>
      <c r="AZ404" s="10">
        <v>0</v>
      </c>
      <c r="BA404" s="10"/>
      <c r="BB404" s="10"/>
      <c r="BC404" s="10"/>
      <c r="BD404" s="10"/>
      <c r="BE404" s="10">
        <v>0</v>
      </c>
      <c r="BF404" s="10"/>
      <c r="BG404" s="10">
        <v>0</v>
      </c>
      <c r="BH404" s="10">
        <v>0</v>
      </c>
      <c r="BI404" s="13">
        <v>0</v>
      </c>
      <c r="BJ404" s="14">
        <v>0</v>
      </c>
      <c r="BK404" s="15">
        <v>4</v>
      </c>
      <c r="BL404" s="16">
        <v>35.200000000000003</v>
      </c>
      <c r="BM404" s="16">
        <f t="shared" si="6"/>
        <v>140.80000000000001</v>
      </c>
      <c r="BN404" s="20"/>
    </row>
    <row r="405" spans="1:66" x14ac:dyDescent="0.25">
      <c r="A405" s="10">
        <v>4137258</v>
      </c>
      <c r="B405" s="10" t="s">
        <v>79</v>
      </c>
      <c r="C405" s="10">
        <v>5217</v>
      </c>
      <c r="D405" s="10" t="s">
        <v>30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>
        <v>9</v>
      </c>
      <c r="Z405" s="10"/>
      <c r="AA405" s="10">
        <v>2</v>
      </c>
      <c r="AB405" s="10"/>
      <c r="AC405" s="10">
        <v>7</v>
      </c>
      <c r="AD405" s="10"/>
      <c r="AE405" s="10">
        <v>10</v>
      </c>
      <c r="AF405" s="10">
        <v>7</v>
      </c>
      <c r="AG405" s="10"/>
      <c r="AH405" s="10"/>
      <c r="AI405" s="11"/>
      <c r="AJ405" s="23">
        <v>35</v>
      </c>
      <c r="AK405" s="12"/>
      <c r="AL405" s="10"/>
      <c r="AM405" s="10"/>
      <c r="AN405" s="10">
        <v>0</v>
      </c>
      <c r="AO405" s="10"/>
      <c r="AP405" s="10">
        <v>72</v>
      </c>
      <c r="AQ405" s="10"/>
      <c r="AR405" s="10">
        <v>0</v>
      </c>
      <c r="AS405" s="10"/>
      <c r="AT405" s="10">
        <v>72</v>
      </c>
      <c r="AU405" s="10"/>
      <c r="AV405" s="10"/>
      <c r="AW405" s="10"/>
      <c r="AX405" s="10"/>
      <c r="AY405" s="10"/>
      <c r="AZ405" s="10">
        <v>48</v>
      </c>
      <c r="BA405" s="10"/>
      <c r="BB405" s="10"/>
      <c r="BC405" s="10"/>
      <c r="BD405" s="10"/>
      <c r="BE405" s="10">
        <v>0</v>
      </c>
      <c r="BF405" s="10"/>
      <c r="BG405" s="10">
        <v>0</v>
      </c>
      <c r="BH405" s="10">
        <v>0</v>
      </c>
      <c r="BI405" s="13">
        <v>192</v>
      </c>
      <c r="BJ405" s="14">
        <v>2304</v>
      </c>
      <c r="BK405" s="15">
        <v>2339</v>
      </c>
      <c r="BL405" s="16">
        <v>35.200000000000003</v>
      </c>
      <c r="BM405" s="16">
        <f t="shared" si="6"/>
        <v>82332.800000000003</v>
      </c>
      <c r="BN405" s="20"/>
    </row>
    <row r="406" spans="1:66" x14ac:dyDescent="0.25">
      <c r="A406" s="10">
        <v>4137258</v>
      </c>
      <c r="B406" s="10" t="s">
        <v>79</v>
      </c>
      <c r="C406" s="10">
        <v>7598</v>
      </c>
      <c r="D406" s="10" t="s">
        <v>30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>
        <v>24</v>
      </c>
      <c r="Z406" s="10"/>
      <c r="AA406" s="10">
        <v>6</v>
      </c>
      <c r="AB406" s="10"/>
      <c r="AC406" s="10">
        <v>16</v>
      </c>
      <c r="AD406" s="10"/>
      <c r="AE406" s="10">
        <v>41</v>
      </c>
      <c r="AF406" s="10"/>
      <c r="AG406" s="10"/>
      <c r="AH406" s="10"/>
      <c r="AI406" s="11"/>
      <c r="AJ406" s="23">
        <v>87</v>
      </c>
      <c r="AK406" s="12"/>
      <c r="AL406" s="10"/>
      <c r="AM406" s="10"/>
      <c r="AN406" s="10">
        <v>0</v>
      </c>
      <c r="AO406" s="10"/>
      <c r="AP406" s="10">
        <v>48</v>
      </c>
      <c r="AQ406" s="10"/>
      <c r="AR406" s="10">
        <v>0</v>
      </c>
      <c r="AS406" s="10"/>
      <c r="AT406" s="10">
        <v>144</v>
      </c>
      <c r="AU406" s="10"/>
      <c r="AV406" s="10"/>
      <c r="AW406" s="10"/>
      <c r="AX406" s="10"/>
      <c r="AY406" s="10"/>
      <c r="AZ406" s="10">
        <v>12</v>
      </c>
      <c r="BA406" s="10"/>
      <c r="BB406" s="10"/>
      <c r="BC406" s="10"/>
      <c r="BD406" s="10"/>
      <c r="BE406" s="10">
        <v>0</v>
      </c>
      <c r="BF406" s="10"/>
      <c r="BG406" s="10">
        <v>0</v>
      </c>
      <c r="BH406" s="10">
        <v>0</v>
      </c>
      <c r="BI406" s="13">
        <v>204</v>
      </c>
      <c r="BJ406" s="14">
        <v>2448</v>
      </c>
      <c r="BK406" s="15">
        <v>2535</v>
      </c>
      <c r="BL406" s="16">
        <v>35.200000000000003</v>
      </c>
      <c r="BM406" s="16">
        <f t="shared" si="6"/>
        <v>89232</v>
      </c>
      <c r="BN406" s="20"/>
    </row>
    <row r="407" spans="1:66" x14ac:dyDescent="0.25">
      <c r="A407" s="10">
        <v>4137266</v>
      </c>
      <c r="B407" s="10" t="s">
        <v>80</v>
      </c>
      <c r="C407" s="10">
        <v>76</v>
      </c>
      <c r="D407" s="10" t="s">
        <v>32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>
        <v>795</v>
      </c>
      <c r="U407" s="10">
        <v>9</v>
      </c>
      <c r="V407" s="10">
        <v>9</v>
      </c>
      <c r="W407" s="10">
        <v>9</v>
      </c>
      <c r="X407" s="10">
        <v>6</v>
      </c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23">
        <v>828</v>
      </c>
      <c r="AK407" s="12"/>
      <c r="AL407" s="10"/>
      <c r="AM407" s="10"/>
      <c r="AN407" s="10">
        <v>0</v>
      </c>
      <c r="AO407" s="10"/>
      <c r="AP407" s="10"/>
      <c r="AQ407" s="10"/>
      <c r="AR407" s="10">
        <v>0</v>
      </c>
      <c r="AS407" s="10"/>
      <c r="AT407" s="10">
        <v>0</v>
      </c>
      <c r="AU407" s="10"/>
      <c r="AV407" s="10">
        <v>36</v>
      </c>
      <c r="AW407" s="10"/>
      <c r="AX407" s="10">
        <v>24</v>
      </c>
      <c r="AY407" s="10"/>
      <c r="AZ407" s="10">
        <v>0</v>
      </c>
      <c r="BA407" s="10"/>
      <c r="BB407" s="10"/>
      <c r="BC407" s="10"/>
      <c r="BD407" s="10"/>
      <c r="BE407" s="10">
        <v>0</v>
      </c>
      <c r="BF407" s="10"/>
      <c r="BG407" s="10">
        <v>0</v>
      </c>
      <c r="BH407" s="10">
        <v>0</v>
      </c>
      <c r="BI407" s="13">
        <v>60</v>
      </c>
      <c r="BJ407" s="14">
        <v>720</v>
      </c>
      <c r="BK407" s="15">
        <v>1548</v>
      </c>
      <c r="BL407" s="16">
        <v>33</v>
      </c>
      <c r="BM407" s="16">
        <f t="shared" si="6"/>
        <v>51084</v>
      </c>
      <c r="BN407" s="20"/>
    </row>
    <row r="408" spans="1:66" x14ac:dyDescent="0.25">
      <c r="A408" s="10">
        <v>4137266</v>
      </c>
      <c r="B408" s="10" t="s">
        <v>80</v>
      </c>
      <c r="C408" s="10">
        <v>198</v>
      </c>
      <c r="D408" s="10" t="s">
        <v>32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>
        <v>1</v>
      </c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23">
        <v>1</v>
      </c>
      <c r="AK408" s="12"/>
      <c r="AL408" s="10"/>
      <c r="AM408" s="10"/>
      <c r="AN408" s="10">
        <v>0</v>
      </c>
      <c r="AO408" s="10"/>
      <c r="AP408" s="10"/>
      <c r="AQ408" s="10"/>
      <c r="AR408" s="10">
        <v>0</v>
      </c>
      <c r="AS408" s="10"/>
      <c r="AT408" s="10">
        <v>0</v>
      </c>
      <c r="AU408" s="10"/>
      <c r="AV408" s="10"/>
      <c r="AW408" s="10"/>
      <c r="AX408" s="10"/>
      <c r="AY408" s="10"/>
      <c r="AZ408" s="10">
        <v>0</v>
      </c>
      <c r="BA408" s="10"/>
      <c r="BB408" s="10"/>
      <c r="BC408" s="10"/>
      <c r="BD408" s="10"/>
      <c r="BE408" s="10">
        <v>0</v>
      </c>
      <c r="BF408" s="10"/>
      <c r="BG408" s="10">
        <v>0</v>
      </c>
      <c r="BH408" s="10">
        <v>0</v>
      </c>
      <c r="BI408" s="13">
        <v>0</v>
      </c>
      <c r="BJ408" s="14">
        <v>0</v>
      </c>
      <c r="BK408" s="15">
        <v>1</v>
      </c>
      <c r="BL408" s="16">
        <v>33</v>
      </c>
      <c r="BM408" s="16">
        <f t="shared" si="6"/>
        <v>33</v>
      </c>
      <c r="BN408" s="20"/>
    </row>
    <row r="409" spans="1:66" x14ac:dyDescent="0.25">
      <c r="A409" s="10">
        <v>4137266</v>
      </c>
      <c r="B409" s="10" t="s">
        <v>80</v>
      </c>
      <c r="C409" s="10">
        <v>311</v>
      </c>
      <c r="D409" s="10" t="s">
        <v>32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>
        <v>2</v>
      </c>
      <c r="W409" s="10"/>
      <c r="X409" s="10"/>
      <c r="Y409" s="10"/>
      <c r="Z409" s="10"/>
      <c r="AA409" s="10">
        <v>1</v>
      </c>
      <c r="AB409" s="10"/>
      <c r="AC409" s="10"/>
      <c r="AD409" s="10"/>
      <c r="AE409" s="10"/>
      <c r="AF409" s="10"/>
      <c r="AG409" s="10"/>
      <c r="AH409" s="10"/>
      <c r="AI409" s="11"/>
      <c r="AJ409" s="23">
        <v>3</v>
      </c>
      <c r="AK409" s="12"/>
      <c r="AL409" s="10"/>
      <c r="AM409" s="10"/>
      <c r="AN409" s="10">
        <v>0</v>
      </c>
      <c r="AO409" s="10"/>
      <c r="AP409" s="10"/>
      <c r="AQ409" s="10"/>
      <c r="AR409" s="10">
        <v>0</v>
      </c>
      <c r="AS409" s="10"/>
      <c r="AT409" s="10">
        <v>0</v>
      </c>
      <c r="AU409" s="10"/>
      <c r="AV409" s="10"/>
      <c r="AW409" s="10"/>
      <c r="AX409" s="10"/>
      <c r="AY409" s="10"/>
      <c r="AZ409" s="10">
        <v>0</v>
      </c>
      <c r="BA409" s="10"/>
      <c r="BB409" s="10"/>
      <c r="BC409" s="10"/>
      <c r="BD409" s="10"/>
      <c r="BE409" s="10">
        <v>0</v>
      </c>
      <c r="BF409" s="10"/>
      <c r="BG409" s="10">
        <v>0</v>
      </c>
      <c r="BH409" s="10">
        <v>0</v>
      </c>
      <c r="BI409" s="13">
        <v>0</v>
      </c>
      <c r="BJ409" s="14">
        <v>0</v>
      </c>
      <c r="BK409" s="15">
        <v>3</v>
      </c>
      <c r="BL409" s="16">
        <v>33</v>
      </c>
      <c r="BM409" s="16">
        <f t="shared" si="6"/>
        <v>99</v>
      </c>
      <c r="BN409" s="20"/>
    </row>
    <row r="410" spans="1:66" x14ac:dyDescent="0.25">
      <c r="A410" s="10">
        <v>4137266</v>
      </c>
      <c r="B410" s="10" t="s">
        <v>80</v>
      </c>
      <c r="C410" s="10">
        <v>642</v>
      </c>
      <c r="D410" s="10" t="s">
        <v>32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>
        <v>1</v>
      </c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23">
        <v>1</v>
      </c>
      <c r="AK410" s="12"/>
      <c r="AL410" s="10"/>
      <c r="AM410" s="10"/>
      <c r="AN410" s="10">
        <v>0</v>
      </c>
      <c r="AO410" s="10"/>
      <c r="AP410" s="10"/>
      <c r="AQ410" s="10"/>
      <c r="AR410" s="10">
        <v>0</v>
      </c>
      <c r="AS410" s="10"/>
      <c r="AT410" s="10">
        <v>0</v>
      </c>
      <c r="AU410" s="10"/>
      <c r="AV410" s="10"/>
      <c r="AW410" s="10"/>
      <c r="AX410" s="10"/>
      <c r="AY410" s="10"/>
      <c r="AZ410" s="10">
        <v>0</v>
      </c>
      <c r="BA410" s="10"/>
      <c r="BB410" s="10"/>
      <c r="BC410" s="10"/>
      <c r="BD410" s="10"/>
      <c r="BE410" s="10">
        <v>0</v>
      </c>
      <c r="BF410" s="10"/>
      <c r="BG410" s="10">
        <v>0</v>
      </c>
      <c r="BH410" s="10">
        <v>0</v>
      </c>
      <c r="BI410" s="13">
        <v>0</v>
      </c>
      <c r="BJ410" s="14">
        <v>0</v>
      </c>
      <c r="BK410" s="15">
        <v>1</v>
      </c>
      <c r="BL410" s="16">
        <v>33</v>
      </c>
      <c r="BM410" s="16">
        <f t="shared" si="6"/>
        <v>33</v>
      </c>
      <c r="BN410" s="20"/>
    </row>
    <row r="411" spans="1:66" x14ac:dyDescent="0.25">
      <c r="A411" s="10">
        <v>4137266</v>
      </c>
      <c r="B411" s="10" t="s">
        <v>80</v>
      </c>
      <c r="C411" s="10">
        <v>994</v>
      </c>
      <c r="D411" s="10" t="s">
        <v>32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>
        <v>12</v>
      </c>
      <c r="U411" s="10"/>
      <c r="V411" s="10"/>
      <c r="W411" s="10">
        <v>1</v>
      </c>
      <c r="X411" s="10"/>
      <c r="Y411" s="10">
        <v>37</v>
      </c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23">
        <v>50</v>
      </c>
      <c r="AK411" s="12"/>
      <c r="AL411" s="10"/>
      <c r="AM411" s="10"/>
      <c r="AN411" s="10">
        <v>0</v>
      </c>
      <c r="AO411" s="10"/>
      <c r="AP411" s="10"/>
      <c r="AQ411" s="10"/>
      <c r="AR411" s="10">
        <v>0</v>
      </c>
      <c r="AS411" s="10"/>
      <c r="AT411" s="10">
        <v>0</v>
      </c>
      <c r="AU411" s="10"/>
      <c r="AV411" s="10"/>
      <c r="AW411" s="10"/>
      <c r="AX411" s="10"/>
      <c r="AY411" s="10"/>
      <c r="AZ411" s="10">
        <v>0</v>
      </c>
      <c r="BA411" s="10"/>
      <c r="BB411" s="10"/>
      <c r="BC411" s="10"/>
      <c r="BD411" s="10"/>
      <c r="BE411" s="10">
        <v>0</v>
      </c>
      <c r="BF411" s="10"/>
      <c r="BG411" s="10">
        <v>0</v>
      </c>
      <c r="BH411" s="10">
        <v>0</v>
      </c>
      <c r="BI411" s="13">
        <v>0</v>
      </c>
      <c r="BJ411" s="14">
        <v>0</v>
      </c>
      <c r="BK411" s="15">
        <v>50</v>
      </c>
      <c r="BL411" s="16">
        <v>33</v>
      </c>
      <c r="BM411" s="16">
        <f t="shared" si="6"/>
        <v>1650</v>
      </c>
      <c r="BN411" s="20"/>
    </row>
    <row r="412" spans="1:66" x14ac:dyDescent="0.25">
      <c r="A412" s="10">
        <v>4137266</v>
      </c>
      <c r="B412" s="10" t="s">
        <v>80</v>
      </c>
      <c r="C412" s="10">
        <v>1049</v>
      </c>
      <c r="D412" s="10" t="s">
        <v>32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>
        <v>8</v>
      </c>
      <c r="U412" s="10">
        <v>17</v>
      </c>
      <c r="V412" s="10"/>
      <c r="W412" s="10">
        <v>1</v>
      </c>
      <c r="X412" s="10"/>
      <c r="Y412" s="10">
        <v>2</v>
      </c>
      <c r="Z412" s="10"/>
      <c r="AA412" s="10">
        <v>2</v>
      </c>
      <c r="AB412" s="10"/>
      <c r="AC412" s="10"/>
      <c r="AD412" s="10"/>
      <c r="AE412" s="10"/>
      <c r="AF412" s="10"/>
      <c r="AG412" s="10"/>
      <c r="AH412" s="10"/>
      <c r="AI412" s="11"/>
      <c r="AJ412" s="23">
        <v>30</v>
      </c>
      <c r="AK412" s="12"/>
      <c r="AL412" s="10"/>
      <c r="AM412" s="10"/>
      <c r="AN412" s="10">
        <v>0</v>
      </c>
      <c r="AO412" s="10"/>
      <c r="AP412" s="10"/>
      <c r="AQ412" s="10"/>
      <c r="AR412" s="10">
        <v>0</v>
      </c>
      <c r="AS412" s="10"/>
      <c r="AT412" s="10">
        <v>0</v>
      </c>
      <c r="AU412" s="10"/>
      <c r="AV412" s="10"/>
      <c r="AW412" s="10"/>
      <c r="AX412" s="10"/>
      <c r="AY412" s="10"/>
      <c r="AZ412" s="10">
        <v>0</v>
      </c>
      <c r="BA412" s="10"/>
      <c r="BB412" s="10"/>
      <c r="BC412" s="10"/>
      <c r="BD412" s="10"/>
      <c r="BE412" s="10">
        <v>0</v>
      </c>
      <c r="BF412" s="10"/>
      <c r="BG412" s="10">
        <v>0</v>
      </c>
      <c r="BH412" s="10">
        <v>0</v>
      </c>
      <c r="BI412" s="13">
        <v>0</v>
      </c>
      <c r="BJ412" s="14">
        <v>0</v>
      </c>
      <c r="BK412" s="15">
        <v>30</v>
      </c>
      <c r="BL412" s="16">
        <v>33</v>
      </c>
      <c r="BM412" s="16">
        <f t="shared" si="6"/>
        <v>990</v>
      </c>
      <c r="BN412" s="20"/>
    </row>
    <row r="413" spans="1:66" x14ac:dyDescent="0.25">
      <c r="A413" s="10">
        <v>4137266</v>
      </c>
      <c r="B413" s="10" t="s">
        <v>80</v>
      </c>
      <c r="C413" s="10">
        <v>1141</v>
      </c>
      <c r="D413" s="10" t="s">
        <v>32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>
        <v>2</v>
      </c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23">
        <v>2</v>
      </c>
      <c r="AK413" s="12"/>
      <c r="AL413" s="10"/>
      <c r="AM413" s="10"/>
      <c r="AN413" s="10">
        <v>0</v>
      </c>
      <c r="AO413" s="10"/>
      <c r="AP413" s="10"/>
      <c r="AQ413" s="10"/>
      <c r="AR413" s="10">
        <v>0</v>
      </c>
      <c r="AS413" s="10"/>
      <c r="AT413" s="10">
        <v>0</v>
      </c>
      <c r="AU413" s="10"/>
      <c r="AV413" s="10"/>
      <c r="AW413" s="10"/>
      <c r="AX413" s="10"/>
      <c r="AY413" s="10"/>
      <c r="AZ413" s="10">
        <v>0</v>
      </c>
      <c r="BA413" s="10"/>
      <c r="BB413" s="10"/>
      <c r="BC413" s="10"/>
      <c r="BD413" s="10"/>
      <c r="BE413" s="10">
        <v>0</v>
      </c>
      <c r="BF413" s="10"/>
      <c r="BG413" s="10">
        <v>0</v>
      </c>
      <c r="BH413" s="10">
        <v>0</v>
      </c>
      <c r="BI413" s="13">
        <v>0</v>
      </c>
      <c r="BJ413" s="14">
        <v>0</v>
      </c>
      <c r="BK413" s="15">
        <v>2</v>
      </c>
      <c r="BL413" s="16">
        <v>33</v>
      </c>
      <c r="BM413" s="16">
        <f t="shared" si="6"/>
        <v>66</v>
      </c>
      <c r="BN413" s="20"/>
    </row>
    <row r="414" spans="1:66" x14ac:dyDescent="0.25">
      <c r="A414" s="10">
        <v>4137266</v>
      </c>
      <c r="B414" s="10" t="s">
        <v>80</v>
      </c>
      <c r="C414" s="10">
        <v>2204</v>
      </c>
      <c r="D414" s="10" t="s">
        <v>32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>
        <v>1420</v>
      </c>
      <c r="U414" s="10">
        <v>62</v>
      </c>
      <c r="V414" s="10">
        <v>81</v>
      </c>
      <c r="W414" s="10">
        <v>96</v>
      </c>
      <c r="X414" s="10">
        <v>7</v>
      </c>
      <c r="Y414" s="10">
        <v>7</v>
      </c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23">
        <v>1673</v>
      </c>
      <c r="AK414" s="12"/>
      <c r="AL414" s="10"/>
      <c r="AM414" s="10"/>
      <c r="AN414" s="10">
        <v>0</v>
      </c>
      <c r="AO414" s="10"/>
      <c r="AP414" s="10"/>
      <c r="AQ414" s="10"/>
      <c r="AR414" s="10">
        <v>0</v>
      </c>
      <c r="AS414" s="10"/>
      <c r="AT414" s="10">
        <v>0</v>
      </c>
      <c r="AU414" s="10"/>
      <c r="AV414" s="10">
        <v>12</v>
      </c>
      <c r="AW414" s="10"/>
      <c r="AX414" s="10"/>
      <c r="AY414" s="10"/>
      <c r="AZ414" s="10">
        <v>48</v>
      </c>
      <c r="BA414" s="10"/>
      <c r="BB414" s="10"/>
      <c r="BC414" s="10"/>
      <c r="BD414" s="10"/>
      <c r="BE414" s="10">
        <v>0</v>
      </c>
      <c r="BF414" s="10"/>
      <c r="BG414" s="10">
        <v>0</v>
      </c>
      <c r="BH414" s="10">
        <v>0</v>
      </c>
      <c r="BI414" s="13">
        <v>60</v>
      </c>
      <c r="BJ414" s="14">
        <v>720</v>
      </c>
      <c r="BK414" s="15">
        <v>2393</v>
      </c>
      <c r="BL414" s="16">
        <v>33</v>
      </c>
      <c r="BM414" s="16">
        <f t="shared" si="6"/>
        <v>78969</v>
      </c>
      <c r="BN414" s="20"/>
    </row>
    <row r="415" spans="1:66" x14ac:dyDescent="0.25">
      <c r="A415" s="10">
        <v>4137266</v>
      </c>
      <c r="B415" s="10" t="s">
        <v>80</v>
      </c>
      <c r="C415" s="10">
        <v>5251</v>
      </c>
      <c r="D415" s="10" t="s">
        <v>32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>
        <v>24</v>
      </c>
      <c r="Z415" s="10"/>
      <c r="AA415" s="10">
        <v>30</v>
      </c>
      <c r="AB415" s="10"/>
      <c r="AC415" s="10"/>
      <c r="AD415" s="10"/>
      <c r="AE415" s="10"/>
      <c r="AF415" s="10"/>
      <c r="AG415" s="10"/>
      <c r="AH415" s="10"/>
      <c r="AI415" s="11"/>
      <c r="AJ415" s="23">
        <v>54</v>
      </c>
      <c r="AK415" s="12"/>
      <c r="AL415" s="10"/>
      <c r="AM415" s="10"/>
      <c r="AN415" s="10">
        <v>0</v>
      </c>
      <c r="AO415" s="10"/>
      <c r="AP415" s="10"/>
      <c r="AQ415" s="10"/>
      <c r="AR415" s="10">
        <v>0</v>
      </c>
      <c r="AS415" s="10"/>
      <c r="AT415" s="10">
        <v>0</v>
      </c>
      <c r="AU415" s="10"/>
      <c r="AV415" s="10"/>
      <c r="AW415" s="10"/>
      <c r="AX415" s="10"/>
      <c r="AY415" s="10"/>
      <c r="AZ415" s="10">
        <v>0</v>
      </c>
      <c r="BA415" s="10"/>
      <c r="BB415" s="10"/>
      <c r="BC415" s="10"/>
      <c r="BD415" s="10"/>
      <c r="BE415" s="10">
        <v>0</v>
      </c>
      <c r="BF415" s="10"/>
      <c r="BG415" s="10">
        <v>0</v>
      </c>
      <c r="BH415" s="10">
        <v>0</v>
      </c>
      <c r="BI415" s="13">
        <v>0</v>
      </c>
      <c r="BJ415" s="14">
        <v>0</v>
      </c>
      <c r="BK415" s="15">
        <v>54</v>
      </c>
      <c r="BL415" s="16">
        <v>33</v>
      </c>
      <c r="BM415" s="16">
        <f t="shared" si="6"/>
        <v>1782</v>
      </c>
      <c r="BN415" s="20"/>
    </row>
    <row r="416" spans="1:66" x14ac:dyDescent="0.25">
      <c r="A416" s="10">
        <v>4137889</v>
      </c>
      <c r="B416" s="10" t="s">
        <v>81</v>
      </c>
      <c r="C416" s="10">
        <v>1</v>
      </c>
      <c r="D416" s="10" t="s">
        <v>82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>
        <v>6</v>
      </c>
      <c r="AB416" s="10"/>
      <c r="AC416" s="10">
        <v>24</v>
      </c>
      <c r="AD416" s="10"/>
      <c r="AE416" s="10"/>
      <c r="AF416" s="10"/>
      <c r="AG416" s="10"/>
      <c r="AH416" s="10"/>
      <c r="AI416" s="11"/>
      <c r="AJ416" s="23">
        <v>30</v>
      </c>
      <c r="AK416" s="12"/>
      <c r="AL416" s="10"/>
      <c r="AM416" s="10"/>
      <c r="AN416" s="10">
        <v>0</v>
      </c>
      <c r="AO416" s="10"/>
      <c r="AP416" s="10"/>
      <c r="AQ416" s="10"/>
      <c r="AR416" s="10">
        <v>0</v>
      </c>
      <c r="AS416" s="10"/>
      <c r="AT416" s="10">
        <v>0</v>
      </c>
      <c r="AU416" s="10"/>
      <c r="AV416" s="10"/>
      <c r="AW416" s="10"/>
      <c r="AX416" s="10"/>
      <c r="AY416" s="10"/>
      <c r="AZ416" s="10">
        <v>0</v>
      </c>
      <c r="BA416" s="10"/>
      <c r="BB416" s="10"/>
      <c r="BC416" s="10"/>
      <c r="BD416" s="10"/>
      <c r="BE416" s="10">
        <v>0</v>
      </c>
      <c r="BF416" s="10"/>
      <c r="BG416" s="10">
        <v>0</v>
      </c>
      <c r="BH416" s="10">
        <v>0</v>
      </c>
      <c r="BI416" s="13">
        <v>0</v>
      </c>
      <c r="BJ416" s="14">
        <v>0</v>
      </c>
      <c r="BK416" s="15">
        <v>30</v>
      </c>
      <c r="BL416" s="16">
        <v>30</v>
      </c>
      <c r="BM416" s="16">
        <f t="shared" si="6"/>
        <v>900</v>
      </c>
      <c r="BN416" s="20"/>
    </row>
    <row r="417" spans="1:66" x14ac:dyDescent="0.25">
      <c r="A417" s="10">
        <v>4137889</v>
      </c>
      <c r="B417" s="10" t="s">
        <v>81</v>
      </c>
      <c r="C417" s="10">
        <v>776</v>
      </c>
      <c r="D417" s="10" t="s">
        <v>82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>
        <v>3</v>
      </c>
      <c r="V417" s="10"/>
      <c r="W417" s="10"/>
      <c r="X417" s="10">
        <v>4</v>
      </c>
      <c r="Y417" s="10">
        <v>7</v>
      </c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23">
        <v>14</v>
      </c>
      <c r="AK417" s="12"/>
      <c r="AL417" s="10"/>
      <c r="AM417" s="10"/>
      <c r="AN417" s="10">
        <v>0</v>
      </c>
      <c r="AO417" s="10"/>
      <c r="AP417" s="10"/>
      <c r="AQ417" s="10"/>
      <c r="AR417" s="10">
        <v>0</v>
      </c>
      <c r="AS417" s="10"/>
      <c r="AT417" s="10">
        <v>0</v>
      </c>
      <c r="AU417" s="10"/>
      <c r="AV417" s="10"/>
      <c r="AW417" s="10"/>
      <c r="AX417" s="10"/>
      <c r="AY417" s="10"/>
      <c r="AZ417" s="10">
        <v>0</v>
      </c>
      <c r="BA417" s="10"/>
      <c r="BB417" s="10"/>
      <c r="BC417" s="10"/>
      <c r="BD417" s="10"/>
      <c r="BE417" s="10">
        <v>0</v>
      </c>
      <c r="BF417" s="10"/>
      <c r="BG417" s="10">
        <v>0</v>
      </c>
      <c r="BH417" s="10">
        <v>0</v>
      </c>
      <c r="BI417" s="13">
        <v>0</v>
      </c>
      <c r="BJ417" s="14">
        <v>0</v>
      </c>
      <c r="BK417" s="15">
        <v>14</v>
      </c>
      <c r="BL417" s="16">
        <v>30</v>
      </c>
      <c r="BM417" s="16">
        <f t="shared" si="6"/>
        <v>420</v>
      </c>
      <c r="BN417" s="20"/>
    </row>
    <row r="418" spans="1:66" x14ac:dyDescent="0.25">
      <c r="A418" s="10">
        <v>4137889</v>
      </c>
      <c r="B418" s="10" t="s">
        <v>81</v>
      </c>
      <c r="C418" s="10">
        <v>1083</v>
      </c>
      <c r="D418" s="10" t="s">
        <v>82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>
        <v>29</v>
      </c>
      <c r="AD418" s="10"/>
      <c r="AE418" s="10"/>
      <c r="AF418" s="10"/>
      <c r="AG418" s="10">
        <v>12</v>
      </c>
      <c r="AH418" s="10">
        <v>46</v>
      </c>
      <c r="AI418" s="11"/>
      <c r="AJ418" s="23">
        <v>87</v>
      </c>
      <c r="AK418" s="12"/>
      <c r="AL418" s="10"/>
      <c r="AM418" s="10"/>
      <c r="AN418" s="10">
        <v>0</v>
      </c>
      <c r="AO418" s="10"/>
      <c r="AP418" s="10"/>
      <c r="AQ418" s="10"/>
      <c r="AR418" s="10">
        <v>0</v>
      </c>
      <c r="AS418" s="10"/>
      <c r="AT418" s="10">
        <v>0</v>
      </c>
      <c r="AU418" s="10"/>
      <c r="AV418" s="10"/>
      <c r="AW418" s="10"/>
      <c r="AX418" s="10"/>
      <c r="AY418" s="10"/>
      <c r="AZ418" s="10">
        <v>0</v>
      </c>
      <c r="BA418" s="10"/>
      <c r="BB418" s="10"/>
      <c r="BC418" s="10"/>
      <c r="BD418" s="10"/>
      <c r="BE418" s="10">
        <v>0</v>
      </c>
      <c r="BF418" s="10"/>
      <c r="BG418" s="10">
        <v>0</v>
      </c>
      <c r="BH418" s="10">
        <v>0</v>
      </c>
      <c r="BI418" s="13">
        <v>0</v>
      </c>
      <c r="BJ418" s="14">
        <v>0</v>
      </c>
      <c r="BK418" s="15">
        <v>87</v>
      </c>
      <c r="BL418" s="16">
        <v>30</v>
      </c>
      <c r="BM418" s="16">
        <f t="shared" si="6"/>
        <v>2610</v>
      </c>
      <c r="BN418" s="20"/>
    </row>
    <row r="419" spans="1:66" x14ac:dyDescent="0.25">
      <c r="A419" s="10">
        <v>4137889</v>
      </c>
      <c r="B419" s="10" t="s">
        <v>81</v>
      </c>
      <c r="C419" s="10">
        <v>1652</v>
      </c>
      <c r="D419" s="10" t="s">
        <v>82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>
        <v>7</v>
      </c>
      <c r="AB419" s="10"/>
      <c r="AC419" s="10"/>
      <c r="AD419" s="10"/>
      <c r="AE419" s="10"/>
      <c r="AF419" s="10"/>
      <c r="AG419" s="10"/>
      <c r="AH419" s="10"/>
      <c r="AI419" s="11"/>
      <c r="AJ419" s="23">
        <v>7</v>
      </c>
      <c r="AK419" s="12"/>
      <c r="AL419" s="10"/>
      <c r="AM419" s="10"/>
      <c r="AN419" s="10">
        <v>0</v>
      </c>
      <c r="AO419" s="10"/>
      <c r="AP419" s="10"/>
      <c r="AQ419" s="10"/>
      <c r="AR419" s="10">
        <v>0</v>
      </c>
      <c r="AS419" s="10"/>
      <c r="AT419" s="10">
        <v>0</v>
      </c>
      <c r="AU419" s="10"/>
      <c r="AV419" s="10"/>
      <c r="AW419" s="10"/>
      <c r="AX419" s="10"/>
      <c r="AY419" s="10"/>
      <c r="AZ419" s="10">
        <v>0</v>
      </c>
      <c r="BA419" s="10"/>
      <c r="BB419" s="10"/>
      <c r="BC419" s="10"/>
      <c r="BD419" s="10"/>
      <c r="BE419" s="10">
        <v>0</v>
      </c>
      <c r="BF419" s="10"/>
      <c r="BG419" s="10">
        <v>0</v>
      </c>
      <c r="BH419" s="10">
        <v>0</v>
      </c>
      <c r="BI419" s="13">
        <v>0</v>
      </c>
      <c r="BJ419" s="14">
        <v>0</v>
      </c>
      <c r="BK419" s="15">
        <v>7</v>
      </c>
      <c r="BL419" s="16">
        <v>30</v>
      </c>
      <c r="BM419" s="16">
        <f t="shared" si="6"/>
        <v>210</v>
      </c>
      <c r="BN419" s="20"/>
    </row>
    <row r="420" spans="1:66" x14ac:dyDescent="0.25">
      <c r="A420" s="10">
        <v>4137889</v>
      </c>
      <c r="B420" s="10" t="s">
        <v>81</v>
      </c>
      <c r="C420" s="10">
        <v>2197</v>
      </c>
      <c r="D420" s="10" t="s">
        <v>82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>
        <v>589</v>
      </c>
      <c r="U420" s="10">
        <v>383</v>
      </c>
      <c r="V420" s="10">
        <v>76</v>
      </c>
      <c r="W420" s="10">
        <v>16</v>
      </c>
      <c r="X420" s="10">
        <v>51</v>
      </c>
      <c r="Y420" s="10">
        <v>361</v>
      </c>
      <c r="Z420" s="10"/>
      <c r="AA420" s="10">
        <v>25</v>
      </c>
      <c r="AB420" s="10"/>
      <c r="AC420" s="10">
        <v>10</v>
      </c>
      <c r="AD420" s="10"/>
      <c r="AE420" s="10">
        <v>19</v>
      </c>
      <c r="AF420" s="10">
        <v>22</v>
      </c>
      <c r="AG420" s="10">
        <v>15</v>
      </c>
      <c r="AH420" s="10">
        <v>38</v>
      </c>
      <c r="AI420" s="11"/>
      <c r="AJ420" s="23">
        <v>1605</v>
      </c>
      <c r="AK420" s="12"/>
      <c r="AL420" s="10"/>
      <c r="AM420" s="10"/>
      <c r="AN420" s="10">
        <v>0</v>
      </c>
      <c r="AO420" s="10"/>
      <c r="AP420" s="10"/>
      <c r="AQ420" s="10"/>
      <c r="AR420" s="10">
        <v>0</v>
      </c>
      <c r="AS420" s="10"/>
      <c r="AT420" s="10">
        <v>0</v>
      </c>
      <c r="AU420" s="10"/>
      <c r="AV420" s="10"/>
      <c r="AW420" s="10"/>
      <c r="AX420" s="10"/>
      <c r="AY420" s="10"/>
      <c r="AZ420" s="10">
        <v>0</v>
      </c>
      <c r="BA420" s="10"/>
      <c r="BB420" s="10"/>
      <c r="BC420" s="10"/>
      <c r="BD420" s="10"/>
      <c r="BE420" s="10">
        <v>0</v>
      </c>
      <c r="BF420" s="10"/>
      <c r="BG420" s="10">
        <v>0</v>
      </c>
      <c r="BH420" s="10">
        <v>0</v>
      </c>
      <c r="BI420" s="13">
        <v>0</v>
      </c>
      <c r="BJ420" s="14">
        <v>0</v>
      </c>
      <c r="BK420" s="15">
        <v>1605</v>
      </c>
      <c r="BL420" s="16">
        <v>30</v>
      </c>
      <c r="BM420" s="16">
        <f t="shared" si="6"/>
        <v>48150</v>
      </c>
      <c r="BN420" s="20"/>
    </row>
    <row r="421" spans="1:66" x14ac:dyDescent="0.25">
      <c r="A421" s="10">
        <v>4137889</v>
      </c>
      <c r="B421" s="10" t="s">
        <v>81</v>
      </c>
      <c r="C421" s="10">
        <v>2404</v>
      </c>
      <c r="D421" s="10" t="s">
        <v>82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>
        <v>72</v>
      </c>
      <c r="AB421" s="10"/>
      <c r="AC421" s="10">
        <v>10</v>
      </c>
      <c r="AD421" s="10"/>
      <c r="AE421" s="10">
        <v>42</v>
      </c>
      <c r="AF421" s="10">
        <v>197</v>
      </c>
      <c r="AG421" s="10">
        <v>4</v>
      </c>
      <c r="AH421" s="10">
        <v>17</v>
      </c>
      <c r="AI421" s="11"/>
      <c r="AJ421" s="23">
        <v>342</v>
      </c>
      <c r="AK421" s="12"/>
      <c r="AL421" s="10"/>
      <c r="AM421" s="10"/>
      <c r="AN421" s="10">
        <v>0</v>
      </c>
      <c r="AO421" s="10"/>
      <c r="AP421" s="10"/>
      <c r="AQ421" s="10"/>
      <c r="AR421" s="10">
        <v>0</v>
      </c>
      <c r="AS421" s="10"/>
      <c r="AT421" s="10">
        <v>0</v>
      </c>
      <c r="AU421" s="10"/>
      <c r="AV421" s="10"/>
      <c r="AW421" s="10"/>
      <c r="AX421" s="10"/>
      <c r="AY421" s="10"/>
      <c r="AZ421" s="10">
        <v>0</v>
      </c>
      <c r="BA421" s="10"/>
      <c r="BB421" s="10"/>
      <c r="BC421" s="10"/>
      <c r="BD421" s="10"/>
      <c r="BE421" s="10">
        <v>0</v>
      </c>
      <c r="BF421" s="10"/>
      <c r="BG421" s="10">
        <v>0</v>
      </c>
      <c r="BH421" s="10">
        <v>0</v>
      </c>
      <c r="BI421" s="13">
        <v>0</v>
      </c>
      <c r="BJ421" s="14">
        <v>0</v>
      </c>
      <c r="BK421" s="15">
        <v>342</v>
      </c>
      <c r="BL421" s="16">
        <v>30</v>
      </c>
      <c r="BM421" s="16">
        <f t="shared" si="6"/>
        <v>10260</v>
      </c>
      <c r="BN421" s="20"/>
    </row>
    <row r="422" spans="1:66" x14ac:dyDescent="0.25">
      <c r="A422" s="10">
        <v>4137889</v>
      </c>
      <c r="B422" s="10" t="s">
        <v>81</v>
      </c>
      <c r="C422" s="10">
        <v>3295</v>
      </c>
      <c r="D422" s="10" t="s">
        <v>82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>
        <v>1</v>
      </c>
      <c r="AF422" s="10"/>
      <c r="AG422" s="10"/>
      <c r="AH422" s="10"/>
      <c r="AI422" s="11"/>
      <c r="AJ422" s="23">
        <v>1</v>
      </c>
      <c r="AK422" s="12"/>
      <c r="AL422" s="10"/>
      <c r="AM422" s="10"/>
      <c r="AN422" s="10">
        <v>0</v>
      </c>
      <c r="AO422" s="10"/>
      <c r="AP422" s="10"/>
      <c r="AQ422" s="10"/>
      <c r="AR422" s="10">
        <v>0</v>
      </c>
      <c r="AS422" s="10"/>
      <c r="AT422" s="10">
        <v>0</v>
      </c>
      <c r="AU422" s="10"/>
      <c r="AV422" s="10"/>
      <c r="AW422" s="10"/>
      <c r="AX422" s="10"/>
      <c r="AY422" s="10"/>
      <c r="AZ422" s="10">
        <v>0</v>
      </c>
      <c r="BA422" s="10"/>
      <c r="BB422" s="10"/>
      <c r="BC422" s="10"/>
      <c r="BD422" s="10"/>
      <c r="BE422" s="10">
        <v>0</v>
      </c>
      <c r="BF422" s="10"/>
      <c r="BG422" s="10">
        <v>0</v>
      </c>
      <c r="BH422" s="10">
        <v>0</v>
      </c>
      <c r="BI422" s="13">
        <v>0</v>
      </c>
      <c r="BJ422" s="14">
        <v>0</v>
      </c>
      <c r="BK422" s="15">
        <v>1</v>
      </c>
      <c r="BL422" s="16">
        <v>30</v>
      </c>
      <c r="BM422" s="16">
        <f t="shared" si="6"/>
        <v>30</v>
      </c>
      <c r="BN422" s="20"/>
    </row>
    <row r="423" spans="1:66" x14ac:dyDescent="0.25">
      <c r="A423" s="10">
        <v>4137889</v>
      </c>
      <c r="B423" s="10" t="s">
        <v>81</v>
      </c>
      <c r="C423" s="10">
        <v>5178</v>
      </c>
      <c r="D423" s="10" t="s">
        <v>82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>
        <v>2</v>
      </c>
      <c r="AB423" s="10"/>
      <c r="AC423" s="10"/>
      <c r="AD423" s="10"/>
      <c r="AE423" s="10"/>
      <c r="AF423" s="10"/>
      <c r="AG423" s="10"/>
      <c r="AH423" s="10"/>
      <c r="AI423" s="11"/>
      <c r="AJ423" s="23">
        <v>2</v>
      </c>
      <c r="AK423" s="12"/>
      <c r="AL423" s="10"/>
      <c r="AM423" s="10"/>
      <c r="AN423" s="10">
        <v>0</v>
      </c>
      <c r="AO423" s="10"/>
      <c r="AP423" s="10"/>
      <c r="AQ423" s="10"/>
      <c r="AR423" s="10">
        <v>0</v>
      </c>
      <c r="AS423" s="10"/>
      <c r="AT423" s="10">
        <v>0</v>
      </c>
      <c r="AU423" s="10"/>
      <c r="AV423" s="10"/>
      <c r="AW423" s="10"/>
      <c r="AX423" s="10"/>
      <c r="AY423" s="10"/>
      <c r="AZ423" s="10">
        <v>0</v>
      </c>
      <c r="BA423" s="10"/>
      <c r="BB423" s="10"/>
      <c r="BC423" s="10"/>
      <c r="BD423" s="10"/>
      <c r="BE423" s="10">
        <v>0</v>
      </c>
      <c r="BF423" s="10"/>
      <c r="BG423" s="10">
        <v>0</v>
      </c>
      <c r="BH423" s="10">
        <v>0</v>
      </c>
      <c r="BI423" s="13">
        <v>0</v>
      </c>
      <c r="BJ423" s="14">
        <v>0</v>
      </c>
      <c r="BK423" s="15">
        <v>2</v>
      </c>
      <c r="BL423" s="16">
        <v>30</v>
      </c>
      <c r="BM423" s="16">
        <f t="shared" si="6"/>
        <v>60</v>
      </c>
      <c r="BN423" s="20"/>
    </row>
    <row r="424" spans="1:66" x14ac:dyDescent="0.25">
      <c r="A424" s="10">
        <v>4137889</v>
      </c>
      <c r="B424" s="10" t="s">
        <v>81</v>
      </c>
      <c r="C424" s="10">
        <v>5233</v>
      </c>
      <c r="D424" s="10" t="s">
        <v>82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>
        <v>3</v>
      </c>
      <c r="AB424" s="10"/>
      <c r="AC424" s="10">
        <v>4</v>
      </c>
      <c r="AD424" s="10"/>
      <c r="AE424" s="10">
        <v>27</v>
      </c>
      <c r="AF424" s="10">
        <v>26</v>
      </c>
      <c r="AG424" s="10">
        <v>24</v>
      </c>
      <c r="AH424" s="10">
        <v>688</v>
      </c>
      <c r="AI424" s="11"/>
      <c r="AJ424" s="23">
        <v>772</v>
      </c>
      <c r="AK424" s="12"/>
      <c r="AL424" s="10"/>
      <c r="AM424" s="10"/>
      <c r="AN424" s="10">
        <v>0</v>
      </c>
      <c r="AO424" s="10"/>
      <c r="AP424" s="10"/>
      <c r="AQ424" s="10"/>
      <c r="AR424" s="10">
        <v>0</v>
      </c>
      <c r="AS424" s="10"/>
      <c r="AT424" s="10">
        <v>0</v>
      </c>
      <c r="AU424" s="10"/>
      <c r="AV424" s="10"/>
      <c r="AW424" s="10"/>
      <c r="AX424" s="10"/>
      <c r="AY424" s="10"/>
      <c r="AZ424" s="10">
        <v>0</v>
      </c>
      <c r="BA424" s="10"/>
      <c r="BB424" s="10"/>
      <c r="BC424" s="10"/>
      <c r="BD424" s="10"/>
      <c r="BE424" s="10">
        <v>0</v>
      </c>
      <c r="BF424" s="10"/>
      <c r="BG424" s="10">
        <v>0</v>
      </c>
      <c r="BH424" s="10">
        <v>0</v>
      </c>
      <c r="BI424" s="13">
        <v>0</v>
      </c>
      <c r="BJ424" s="14">
        <v>0</v>
      </c>
      <c r="BK424" s="15">
        <v>772</v>
      </c>
      <c r="BL424" s="16">
        <v>30</v>
      </c>
      <c r="BM424" s="16">
        <f t="shared" si="6"/>
        <v>23160</v>
      </c>
      <c r="BN424" s="20"/>
    </row>
    <row r="425" spans="1:66" x14ac:dyDescent="0.25">
      <c r="A425" s="10">
        <v>4137889</v>
      </c>
      <c r="B425" s="10" t="s">
        <v>81</v>
      </c>
      <c r="C425" s="10">
        <v>7033</v>
      </c>
      <c r="D425" s="10" t="s">
        <v>82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>
        <v>31</v>
      </c>
      <c r="V425" s="10">
        <v>1</v>
      </c>
      <c r="W425" s="10"/>
      <c r="X425" s="10"/>
      <c r="Y425" s="10"/>
      <c r="Z425" s="10"/>
      <c r="AA425" s="10"/>
      <c r="AB425" s="10"/>
      <c r="AC425" s="10"/>
      <c r="AD425" s="10"/>
      <c r="AE425" s="10"/>
      <c r="AF425" s="10">
        <v>1</v>
      </c>
      <c r="AG425" s="10"/>
      <c r="AH425" s="10"/>
      <c r="AI425" s="11"/>
      <c r="AJ425" s="23">
        <v>33</v>
      </c>
      <c r="AK425" s="12"/>
      <c r="AL425" s="10"/>
      <c r="AM425" s="10"/>
      <c r="AN425" s="10">
        <v>0</v>
      </c>
      <c r="AO425" s="10"/>
      <c r="AP425" s="10"/>
      <c r="AQ425" s="10"/>
      <c r="AR425" s="10">
        <v>0</v>
      </c>
      <c r="AS425" s="10"/>
      <c r="AT425" s="10">
        <v>0</v>
      </c>
      <c r="AU425" s="10"/>
      <c r="AV425" s="10"/>
      <c r="AW425" s="10"/>
      <c r="AX425" s="10"/>
      <c r="AY425" s="10"/>
      <c r="AZ425" s="10">
        <v>0</v>
      </c>
      <c r="BA425" s="10"/>
      <c r="BB425" s="10"/>
      <c r="BC425" s="10"/>
      <c r="BD425" s="10"/>
      <c r="BE425" s="10">
        <v>0</v>
      </c>
      <c r="BF425" s="10"/>
      <c r="BG425" s="10">
        <v>0</v>
      </c>
      <c r="BH425" s="10">
        <v>0</v>
      </c>
      <c r="BI425" s="13">
        <v>0</v>
      </c>
      <c r="BJ425" s="14">
        <v>0</v>
      </c>
      <c r="BK425" s="15">
        <v>33</v>
      </c>
      <c r="BL425" s="16">
        <v>30</v>
      </c>
      <c r="BM425" s="16">
        <f t="shared" si="6"/>
        <v>990</v>
      </c>
      <c r="BN425" s="20"/>
    </row>
    <row r="426" spans="1:66" x14ac:dyDescent="0.25">
      <c r="A426" s="10">
        <v>4137889</v>
      </c>
      <c r="B426" s="10" t="s">
        <v>81</v>
      </c>
      <c r="C426" s="10">
        <v>9427</v>
      </c>
      <c r="D426" s="10" t="s">
        <v>82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>
        <v>70</v>
      </c>
      <c r="U426" s="10">
        <v>96</v>
      </c>
      <c r="V426" s="10">
        <v>94</v>
      </c>
      <c r="W426" s="10">
        <v>90</v>
      </c>
      <c r="X426" s="10">
        <v>53</v>
      </c>
      <c r="Y426" s="10">
        <v>12</v>
      </c>
      <c r="Z426" s="10"/>
      <c r="AA426" s="10"/>
      <c r="AB426" s="10"/>
      <c r="AC426" s="10">
        <v>2</v>
      </c>
      <c r="AD426" s="10"/>
      <c r="AE426" s="10">
        <v>1</v>
      </c>
      <c r="AF426" s="10"/>
      <c r="AG426" s="10">
        <v>1</v>
      </c>
      <c r="AH426" s="10">
        <v>47</v>
      </c>
      <c r="AI426" s="11"/>
      <c r="AJ426" s="23">
        <v>466</v>
      </c>
      <c r="AK426" s="12"/>
      <c r="AL426" s="10"/>
      <c r="AM426" s="10"/>
      <c r="AN426" s="10">
        <v>0</v>
      </c>
      <c r="AO426" s="10"/>
      <c r="AP426" s="10"/>
      <c r="AQ426" s="10"/>
      <c r="AR426" s="10">
        <v>0</v>
      </c>
      <c r="AS426" s="10"/>
      <c r="AT426" s="10">
        <v>0</v>
      </c>
      <c r="AU426" s="10"/>
      <c r="AV426" s="10"/>
      <c r="AW426" s="10"/>
      <c r="AX426" s="10"/>
      <c r="AY426" s="10"/>
      <c r="AZ426" s="10">
        <v>0</v>
      </c>
      <c r="BA426" s="10"/>
      <c r="BB426" s="10"/>
      <c r="BC426" s="10"/>
      <c r="BD426" s="10"/>
      <c r="BE426" s="10">
        <v>0</v>
      </c>
      <c r="BF426" s="10"/>
      <c r="BG426" s="10">
        <v>0</v>
      </c>
      <c r="BH426" s="10">
        <v>0</v>
      </c>
      <c r="BI426" s="13">
        <v>0</v>
      </c>
      <c r="BJ426" s="14">
        <v>0</v>
      </c>
      <c r="BK426" s="15">
        <v>466</v>
      </c>
      <c r="BL426" s="16">
        <v>30</v>
      </c>
      <c r="BM426" s="16">
        <f t="shared" si="6"/>
        <v>13980</v>
      </c>
      <c r="BN426" s="20"/>
    </row>
    <row r="427" spans="1:66" x14ac:dyDescent="0.25">
      <c r="A427" s="10">
        <v>4139406</v>
      </c>
      <c r="B427" s="10" t="s">
        <v>83</v>
      </c>
      <c r="C427" s="10">
        <v>76</v>
      </c>
      <c r="D427" s="10" t="s">
        <v>30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>
        <v>6</v>
      </c>
      <c r="Z427" s="10"/>
      <c r="AA427" s="10">
        <v>2</v>
      </c>
      <c r="AB427" s="10"/>
      <c r="AC427" s="10"/>
      <c r="AD427" s="10"/>
      <c r="AE427" s="10"/>
      <c r="AF427" s="10"/>
      <c r="AG427" s="10"/>
      <c r="AH427" s="10"/>
      <c r="AI427" s="11"/>
      <c r="AJ427" s="23">
        <v>8</v>
      </c>
      <c r="AK427" s="12"/>
      <c r="AL427" s="10"/>
      <c r="AM427" s="10"/>
      <c r="AN427" s="10">
        <v>0</v>
      </c>
      <c r="AO427" s="10">
        <v>12</v>
      </c>
      <c r="AP427" s="10"/>
      <c r="AQ427" s="10"/>
      <c r="AR427" s="10">
        <v>0</v>
      </c>
      <c r="AS427" s="10"/>
      <c r="AT427" s="10">
        <v>0</v>
      </c>
      <c r="AU427" s="10"/>
      <c r="AV427" s="10"/>
      <c r="AW427" s="10"/>
      <c r="AX427" s="10"/>
      <c r="AY427" s="10"/>
      <c r="AZ427" s="10">
        <v>0</v>
      </c>
      <c r="BA427" s="10"/>
      <c r="BB427" s="10"/>
      <c r="BC427" s="10"/>
      <c r="BD427" s="10"/>
      <c r="BE427" s="10">
        <v>0</v>
      </c>
      <c r="BF427" s="10"/>
      <c r="BG427" s="10">
        <v>0</v>
      </c>
      <c r="BH427" s="10">
        <v>0</v>
      </c>
      <c r="BI427" s="13">
        <v>12</v>
      </c>
      <c r="BJ427" s="14">
        <v>144</v>
      </c>
      <c r="BK427" s="15">
        <v>152</v>
      </c>
      <c r="BL427" s="16">
        <v>46.2</v>
      </c>
      <c r="BM427" s="16">
        <f t="shared" si="6"/>
        <v>7022.4000000000005</v>
      </c>
      <c r="BN427" s="20"/>
    </row>
    <row r="428" spans="1:66" x14ac:dyDescent="0.25">
      <c r="A428" s="10">
        <v>4139406</v>
      </c>
      <c r="B428" s="10" t="s">
        <v>83</v>
      </c>
      <c r="C428" s="10">
        <v>1069</v>
      </c>
      <c r="D428" s="10" t="s">
        <v>30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>
        <v>7</v>
      </c>
      <c r="X428" s="10"/>
      <c r="Y428" s="10"/>
      <c r="Z428" s="10"/>
      <c r="AA428" s="10"/>
      <c r="AB428" s="10"/>
      <c r="AC428" s="10">
        <v>1</v>
      </c>
      <c r="AD428" s="10"/>
      <c r="AE428" s="10"/>
      <c r="AF428" s="10"/>
      <c r="AG428" s="10"/>
      <c r="AH428" s="10"/>
      <c r="AI428" s="11"/>
      <c r="AJ428" s="23">
        <v>8</v>
      </c>
      <c r="AK428" s="12"/>
      <c r="AL428" s="10"/>
      <c r="AM428" s="10"/>
      <c r="AN428" s="10">
        <v>0</v>
      </c>
      <c r="AO428" s="10"/>
      <c r="AP428" s="10"/>
      <c r="AQ428" s="10"/>
      <c r="AR428" s="10">
        <v>0</v>
      </c>
      <c r="AS428" s="10"/>
      <c r="AT428" s="10">
        <v>0</v>
      </c>
      <c r="AU428" s="10"/>
      <c r="AV428" s="10"/>
      <c r="AW428" s="10"/>
      <c r="AX428" s="10"/>
      <c r="AY428" s="10"/>
      <c r="AZ428" s="10">
        <v>0</v>
      </c>
      <c r="BA428" s="10"/>
      <c r="BB428" s="10"/>
      <c r="BC428" s="10"/>
      <c r="BD428" s="10"/>
      <c r="BE428" s="10">
        <v>0</v>
      </c>
      <c r="BF428" s="10"/>
      <c r="BG428" s="10">
        <v>0</v>
      </c>
      <c r="BH428" s="10">
        <v>0</v>
      </c>
      <c r="BI428" s="13">
        <v>0</v>
      </c>
      <c r="BJ428" s="14">
        <v>0</v>
      </c>
      <c r="BK428" s="15">
        <v>8</v>
      </c>
      <c r="BL428" s="16">
        <v>46.2</v>
      </c>
      <c r="BM428" s="16">
        <f t="shared" si="6"/>
        <v>369.6</v>
      </c>
      <c r="BN428" s="20"/>
    </row>
    <row r="429" spans="1:66" x14ac:dyDescent="0.25">
      <c r="A429" s="10">
        <v>4139406</v>
      </c>
      <c r="B429" s="10" t="s">
        <v>83</v>
      </c>
      <c r="C429" s="10">
        <v>4137</v>
      </c>
      <c r="D429" s="10" t="s">
        <v>30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>
        <v>9</v>
      </c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23">
        <v>9</v>
      </c>
      <c r="AK429" s="12"/>
      <c r="AL429" s="10"/>
      <c r="AM429" s="10"/>
      <c r="AN429" s="10">
        <v>0</v>
      </c>
      <c r="AO429" s="10"/>
      <c r="AP429" s="10"/>
      <c r="AQ429" s="10"/>
      <c r="AR429" s="10">
        <v>0</v>
      </c>
      <c r="AS429" s="10"/>
      <c r="AT429" s="10">
        <v>0</v>
      </c>
      <c r="AU429" s="10"/>
      <c r="AV429" s="10"/>
      <c r="AW429" s="10"/>
      <c r="AX429" s="10"/>
      <c r="AY429" s="10"/>
      <c r="AZ429" s="10">
        <v>0</v>
      </c>
      <c r="BA429" s="10"/>
      <c r="BB429" s="10"/>
      <c r="BC429" s="10"/>
      <c r="BD429" s="10"/>
      <c r="BE429" s="10">
        <v>0</v>
      </c>
      <c r="BF429" s="10"/>
      <c r="BG429" s="10">
        <v>0</v>
      </c>
      <c r="BH429" s="10">
        <v>0</v>
      </c>
      <c r="BI429" s="13">
        <v>0</v>
      </c>
      <c r="BJ429" s="14">
        <v>0</v>
      </c>
      <c r="BK429" s="15">
        <v>9</v>
      </c>
      <c r="BL429" s="16">
        <v>46.2</v>
      </c>
      <c r="BM429" s="16">
        <f t="shared" si="6"/>
        <v>415.8</v>
      </c>
      <c r="BN429" s="20"/>
    </row>
    <row r="430" spans="1:66" x14ac:dyDescent="0.25">
      <c r="A430" s="10">
        <v>4139412</v>
      </c>
      <c r="B430" s="10" t="s">
        <v>84</v>
      </c>
      <c r="C430" s="10">
        <v>31</v>
      </c>
      <c r="D430" s="10" t="s">
        <v>30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>
        <v>564</v>
      </c>
      <c r="U430" s="10">
        <v>100</v>
      </c>
      <c r="V430" s="10">
        <v>72</v>
      </c>
      <c r="W430" s="10">
        <v>66</v>
      </c>
      <c r="X430" s="10">
        <v>170</v>
      </c>
      <c r="Y430" s="10">
        <v>100</v>
      </c>
      <c r="Z430" s="10"/>
      <c r="AA430" s="10">
        <v>22</v>
      </c>
      <c r="AB430" s="10"/>
      <c r="AC430" s="10">
        <v>71</v>
      </c>
      <c r="AD430" s="10"/>
      <c r="AE430" s="10"/>
      <c r="AF430" s="10">
        <v>46</v>
      </c>
      <c r="AG430" s="10">
        <v>90</v>
      </c>
      <c r="AH430" s="10">
        <v>156</v>
      </c>
      <c r="AI430" s="11">
        <v>40</v>
      </c>
      <c r="AJ430" s="23">
        <v>1497</v>
      </c>
      <c r="AK430" s="12"/>
      <c r="AL430" s="10"/>
      <c r="AM430" s="10"/>
      <c r="AN430" s="10">
        <v>0</v>
      </c>
      <c r="AO430" s="10"/>
      <c r="AP430" s="10"/>
      <c r="AQ430" s="10"/>
      <c r="AR430" s="10">
        <v>0</v>
      </c>
      <c r="AS430" s="10"/>
      <c r="AT430" s="10">
        <v>0</v>
      </c>
      <c r="AU430" s="10"/>
      <c r="AV430" s="10"/>
      <c r="AW430" s="10"/>
      <c r="AX430" s="10"/>
      <c r="AY430" s="10"/>
      <c r="AZ430" s="10">
        <v>0</v>
      </c>
      <c r="BA430" s="10"/>
      <c r="BB430" s="10"/>
      <c r="BC430" s="10"/>
      <c r="BD430" s="10"/>
      <c r="BE430" s="10">
        <v>0</v>
      </c>
      <c r="BF430" s="10"/>
      <c r="BG430" s="10">
        <v>0</v>
      </c>
      <c r="BH430" s="10">
        <v>0</v>
      </c>
      <c r="BI430" s="13">
        <v>0</v>
      </c>
      <c r="BJ430" s="14">
        <v>0</v>
      </c>
      <c r="BK430" s="15">
        <v>1497</v>
      </c>
      <c r="BL430" s="16">
        <v>30</v>
      </c>
      <c r="BM430" s="16">
        <f t="shared" si="6"/>
        <v>44910</v>
      </c>
      <c r="BN430" s="20"/>
    </row>
    <row r="431" spans="1:66" x14ac:dyDescent="0.25">
      <c r="A431" s="10">
        <v>4139412</v>
      </c>
      <c r="B431" s="10" t="s">
        <v>84</v>
      </c>
      <c r="C431" s="10">
        <v>57</v>
      </c>
      <c r="D431" s="10" t="s">
        <v>30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>
        <v>2</v>
      </c>
      <c r="U431" s="10"/>
      <c r="V431" s="10">
        <v>1</v>
      </c>
      <c r="W431" s="10"/>
      <c r="X431" s="10">
        <v>6</v>
      </c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23">
        <v>9</v>
      </c>
      <c r="AK431" s="12"/>
      <c r="AL431" s="10"/>
      <c r="AM431" s="10"/>
      <c r="AN431" s="10">
        <v>0</v>
      </c>
      <c r="AO431" s="10"/>
      <c r="AP431" s="10"/>
      <c r="AQ431" s="10"/>
      <c r="AR431" s="10">
        <v>0</v>
      </c>
      <c r="AS431" s="10"/>
      <c r="AT431" s="10">
        <v>0</v>
      </c>
      <c r="AU431" s="10"/>
      <c r="AV431" s="10"/>
      <c r="AW431" s="10"/>
      <c r="AX431" s="10"/>
      <c r="AY431" s="10"/>
      <c r="AZ431" s="10">
        <v>0</v>
      </c>
      <c r="BA431" s="10"/>
      <c r="BB431" s="10"/>
      <c r="BC431" s="10"/>
      <c r="BD431" s="10"/>
      <c r="BE431" s="10">
        <v>0</v>
      </c>
      <c r="BF431" s="10"/>
      <c r="BG431" s="10">
        <v>0</v>
      </c>
      <c r="BH431" s="10">
        <v>0</v>
      </c>
      <c r="BI431" s="13">
        <v>0</v>
      </c>
      <c r="BJ431" s="14">
        <v>0</v>
      </c>
      <c r="BK431" s="15">
        <v>9</v>
      </c>
      <c r="BL431" s="16">
        <v>30</v>
      </c>
      <c r="BM431" s="16">
        <f t="shared" si="6"/>
        <v>270</v>
      </c>
      <c r="BN431" s="20"/>
    </row>
    <row r="432" spans="1:66" x14ac:dyDescent="0.25">
      <c r="A432" s="10">
        <v>4139412</v>
      </c>
      <c r="B432" s="10" t="s">
        <v>84</v>
      </c>
      <c r="C432" s="10">
        <v>129</v>
      </c>
      <c r="D432" s="10" t="s">
        <v>30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>
        <v>120</v>
      </c>
      <c r="U432" s="10">
        <v>161</v>
      </c>
      <c r="V432" s="10">
        <v>202</v>
      </c>
      <c r="W432" s="10">
        <v>49</v>
      </c>
      <c r="X432" s="10">
        <v>101</v>
      </c>
      <c r="Y432" s="10">
        <v>393</v>
      </c>
      <c r="Z432" s="10"/>
      <c r="AA432" s="10">
        <v>96</v>
      </c>
      <c r="AB432" s="10"/>
      <c r="AC432" s="10">
        <v>953</v>
      </c>
      <c r="AD432" s="10"/>
      <c r="AE432" s="10">
        <v>564</v>
      </c>
      <c r="AF432" s="10">
        <v>298</v>
      </c>
      <c r="AG432" s="10">
        <v>387</v>
      </c>
      <c r="AH432" s="10">
        <v>204</v>
      </c>
      <c r="AI432" s="11">
        <v>36</v>
      </c>
      <c r="AJ432" s="23">
        <v>3564</v>
      </c>
      <c r="AK432" s="12"/>
      <c r="AL432" s="10"/>
      <c r="AM432" s="10"/>
      <c r="AN432" s="10">
        <v>0</v>
      </c>
      <c r="AO432" s="10"/>
      <c r="AP432" s="10"/>
      <c r="AQ432" s="10"/>
      <c r="AR432" s="10">
        <v>0</v>
      </c>
      <c r="AS432" s="10"/>
      <c r="AT432" s="10">
        <v>0</v>
      </c>
      <c r="AU432" s="10"/>
      <c r="AV432" s="10"/>
      <c r="AW432" s="10"/>
      <c r="AX432" s="10"/>
      <c r="AY432" s="10"/>
      <c r="AZ432" s="10">
        <v>0</v>
      </c>
      <c r="BA432" s="10"/>
      <c r="BB432" s="10"/>
      <c r="BC432" s="10"/>
      <c r="BD432" s="10"/>
      <c r="BE432" s="10">
        <v>0</v>
      </c>
      <c r="BF432" s="10"/>
      <c r="BG432" s="10">
        <v>0</v>
      </c>
      <c r="BH432" s="10">
        <v>0</v>
      </c>
      <c r="BI432" s="13">
        <v>0</v>
      </c>
      <c r="BJ432" s="14">
        <v>0</v>
      </c>
      <c r="BK432" s="15">
        <v>3564</v>
      </c>
      <c r="BL432" s="16">
        <v>30</v>
      </c>
      <c r="BM432" s="16">
        <f t="shared" si="6"/>
        <v>106920</v>
      </c>
      <c r="BN432" s="20"/>
    </row>
    <row r="433" spans="1:66" x14ac:dyDescent="0.25">
      <c r="A433" s="10">
        <v>4139412</v>
      </c>
      <c r="B433" s="10" t="s">
        <v>84</v>
      </c>
      <c r="C433" s="10">
        <v>1636</v>
      </c>
      <c r="D433" s="10" t="s">
        <v>30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>
        <v>1</v>
      </c>
      <c r="U433" s="10">
        <v>2</v>
      </c>
      <c r="V433" s="10"/>
      <c r="W433" s="10"/>
      <c r="X433" s="10"/>
      <c r="Y433" s="10">
        <v>4</v>
      </c>
      <c r="Z433" s="10"/>
      <c r="AA433" s="10"/>
      <c r="AB433" s="10"/>
      <c r="AC433" s="10"/>
      <c r="AD433" s="10"/>
      <c r="AE433" s="10"/>
      <c r="AF433" s="10"/>
      <c r="AG433" s="10">
        <v>1</v>
      </c>
      <c r="AH433" s="10">
        <v>12</v>
      </c>
      <c r="AI433" s="11"/>
      <c r="AJ433" s="23">
        <v>20</v>
      </c>
      <c r="AK433" s="12"/>
      <c r="AL433" s="10"/>
      <c r="AM433" s="10"/>
      <c r="AN433" s="10">
        <v>0</v>
      </c>
      <c r="AO433" s="10"/>
      <c r="AP433" s="10"/>
      <c r="AQ433" s="10"/>
      <c r="AR433" s="10">
        <v>0</v>
      </c>
      <c r="AS433" s="10"/>
      <c r="AT433" s="10">
        <v>0</v>
      </c>
      <c r="AU433" s="10"/>
      <c r="AV433" s="10"/>
      <c r="AW433" s="10"/>
      <c r="AX433" s="10"/>
      <c r="AY433" s="10"/>
      <c r="AZ433" s="10">
        <v>0</v>
      </c>
      <c r="BA433" s="10"/>
      <c r="BB433" s="10"/>
      <c r="BC433" s="10"/>
      <c r="BD433" s="10"/>
      <c r="BE433" s="10">
        <v>0</v>
      </c>
      <c r="BF433" s="10"/>
      <c r="BG433" s="10">
        <v>0</v>
      </c>
      <c r="BH433" s="10">
        <v>0</v>
      </c>
      <c r="BI433" s="13">
        <v>0</v>
      </c>
      <c r="BJ433" s="14">
        <v>0</v>
      </c>
      <c r="BK433" s="15">
        <v>20</v>
      </c>
      <c r="BL433" s="16">
        <v>30</v>
      </c>
      <c r="BM433" s="16">
        <f t="shared" si="6"/>
        <v>600</v>
      </c>
      <c r="BN433" s="20"/>
    </row>
    <row r="434" spans="1:66" x14ac:dyDescent="0.25">
      <c r="A434" s="10">
        <v>4139412</v>
      </c>
      <c r="B434" s="10" t="s">
        <v>84</v>
      </c>
      <c r="C434" s="10">
        <v>2529</v>
      </c>
      <c r="D434" s="10" t="s">
        <v>30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>
        <v>1</v>
      </c>
      <c r="AG434" s="10"/>
      <c r="AH434" s="10"/>
      <c r="AI434" s="11"/>
      <c r="AJ434" s="23">
        <v>1</v>
      </c>
      <c r="AK434" s="12"/>
      <c r="AL434" s="10"/>
      <c r="AM434" s="10"/>
      <c r="AN434" s="10">
        <v>0</v>
      </c>
      <c r="AO434" s="10"/>
      <c r="AP434" s="10"/>
      <c r="AQ434" s="10"/>
      <c r="AR434" s="10">
        <v>0</v>
      </c>
      <c r="AS434" s="10"/>
      <c r="AT434" s="10">
        <v>0</v>
      </c>
      <c r="AU434" s="10"/>
      <c r="AV434" s="10"/>
      <c r="AW434" s="10"/>
      <c r="AX434" s="10"/>
      <c r="AY434" s="10"/>
      <c r="AZ434" s="10">
        <v>0</v>
      </c>
      <c r="BA434" s="10"/>
      <c r="BB434" s="10"/>
      <c r="BC434" s="10"/>
      <c r="BD434" s="10"/>
      <c r="BE434" s="10">
        <v>0</v>
      </c>
      <c r="BF434" s="10"/>
      <c r="BG434" s="10">
        <v>0</v>
      </c>
      <c r="BH434" s="10">
        <v>0</v>
      </c>
      <c r="BI434" s="13">
        <v>0</v>
      </c>
      <c r="BJ434" s="14">
        <v>0</v>
      </c>
      <c r="BK434" s="15">
        <v>1</v>
      </c>
      <c r="BL434" s="16">
        <v>30</v>
      </c>
      <c r="BM434" s="16">
        <f t="shared" si="6"/>
        <v>30</v>
      </c>
      <c r="BN434" s="20"/>
    </row>
    <row r="435" spans="1:66" x14ac:dyDescent="0.25">
      <c r="A435" s="10">
        <v>4139412</v>
      </c>
      <c r="B435" s="10" t="s">
        <v>84</v>
      </c>
      <c r="C435" s="10">
        <v>3498</v>
      </c>
      <c r="D435" s="10" t="s">
        <v>30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>
        <v>73</v>
      </c>
      <c r="U435" s="10">
        <v>48</v>
      </c>
      <c r="V435" s="10">
        <v>38</v>
      </c>
      <c r="W435" s="10">
        <v>73</v>
      </c>
      <c r="X435" s="10"/>
      <c r="Y435" s="10"/>
      <c r="Z435" s="10"/>
      <c r="AA435" s="10"/>
      <c r="AB435" s="10"/>
      <c r="AC435" s="10">
        <v>144</v>
      </c>
      <c r="AD435" s="10"/>
      <c r="AE435" s="10">
        <v>248</v>
      </c>
      <c r="AF435" s="10">
        <v>48</v>
      </c>
      <c r="AG435" s="10">
        <v>24</v>
      </c>
      <c r="AH435" s="10"/>
      <c r="AI435" s="11"/>
      <c r="AJ435" s="23">
        <v>696</v>
      </c>
      <c r="AK435" s="12"/>
      <c r="AL435" s="10"/>
      <c r="AM435" s="10"/>
      <c r="AN435" s="10">
        <v>0</v>
      </c>
      <c r="AO435" s="10"/>
      <c r="AP435" s="10"/>
      <c r="AQ435" s="10"/>
      <c r="AR435" s="10">
        <v>0</v>
      </c>
      <c r="AS435" s="10"/>
      <c r="AT435" s="10">
        <v>0</v>
      </c>
      <c r="AU435" s="10"/>
      <c r="AV435" s="10"/>
      <c r="AW435" s="10"/>
      <c r="AX435" s="10"/>
      <c r="AY435" s="10"/>
      <c r="AZ435" s="10">
        <v>0</v>
      </c>
      <c r="BA435" s="10"/>
      <c r="BB435" s="10"/>
      <c r="BC435" s="10"/>
      <c r="BD435" s="10"/>
      <c r="BE435" s="10">
        <v>0</v>
      </c>
      <c r="BF435" s="10"/>
      <c r="BG435" s="10">
        <v>0</v>
      </c>
      <c r="BH435" s="10">
        <v>0</v>
      </c>
      <c r="BI435" s="13">
        <v>0</v>
      </c>
      <c r="BJ435" s="14">
        <v>0</v>
      </c>
      <c r="BK435" s="15">
        <v>696</v>
      </c>
      <c r="BL435" s="16">
        <v>30</v>
      </c>
      <c r="BM435" s="16">
        <f t="shared" si="6"/>
        <v>20880</v>
      </c>
      <c r="BN435" s="20"/>
    </row>
    <row r="436" spans="1:66" x14ac:dyDescent="0.25">
      <c r="A436" s="10">
        <v>4139412</v>
      </c>
      <c r="B436" s="10" t="s">
        <v>84</v>
      </c>
      <c r="C436" s="10">
        <v>5251</v>
      </c>
      <c r="D436" s="10" t="s">
        <v>30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>
        <v>60</v>
      </c>
      <c r="U436" s="10">
        <v>24</v>
      </c>
      <c r="V436" s="10">
        <v>84</v>
      </c>
      <c r="W436" s="10">
        <v>3</v>
      </c>
      <c r="X436" s="10">
        <v>23</v>
      </c>
      <c r="Y436" s="10"/>
      <c r="Z436" s="10"/>
      <c r="AA436" s="10"/>
      <c r="AB436" s="10"/>
      <c r="AC436" s="10"/>
      <c r="AD436" s="10"/>
      <c r="AE436" s="10"/>
      <c r="AF436" s="10">
        <v>8</v>
      </c>
      <c r="AG436" s="10">
        <v>27</v>
      </c>
      <c r="AH436" s="10">
        <v>6</v>
      </c>
      <c r="AI436" s="11"/>
      <c r="AJ436" s="23">
        <v>235</v>
      </c>
      <c r="AK436" s="12"/>
      <c r="AL436" s="10"/>
      <c r="AM436" s="10"/>
      <c r="AN436" s="10">
        <v>0</v>
      </c>
      <c r="AO436" s="10"/>
      <c r="AP436" s="10"/>
      <c r="AQ436" s="10"/>
      <c r="AR436" s="10">
        <v>0</v>
      </c>
      <c r="AS436" s="10"/>
      <c r="AT436" s="10">
        <v>0</v>
      </c>
      <c r="AU436" s="10"/>
      <c r="AV436" s="10"/>
      <c r="AW436" s="10"/>
      <c r="AX436" s="10"/>
      <c r="AY436" s="10"/>
      <c r="AZ436" s="10">
        <v>0</v>
      </c>
      <c r="BA436" s="10"/>
      <c r="BB436" s="10"/>
      <c r="BC436" s="10"/>
      <c r="BD436" s="10"/>
      <c r="BE436" s="10">
        <v>0</v>
      </c>
      <c r="BF436" s="10"/>
      <c r="BG436" s="10">
        <v>0</v>
      </c>
      <c r="BH436" s="10">
        <v>0</v>
      </c>
      <c r="BI436" s="13">
        <v>0</v>
      </c>
      <c r="BJ436" s="14">
        <v>0</v>
      </c>
      <c r="BK436" s="15">
        <v>235</v>
      </c>
      <c r="BL436" s="16">
        <v>30</v>
      </c>
      <c r="BM436" s="16">
        <f t="shared" si="6"/>
        <v>7050</v>
      </c>
      <c r="BN436" s="20"/>
    </row>
    <row r="437" spans="1:66" x14ac:dyDescent="0.25">
      <c r="A437" s="10">
        <v>4139412</v>
      </c>
      <c r="B437" s="10" t="s">
        <v>84</v>
      </c>
      <c r="C437" s="10">
        <v>5778</v>
      </c>
      <c r="D437" s="10" t="s">
        <v>30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>
        <v>45</v>
      </c>
      <c r="U437" s="10">
        <v>59</v>
      </c>
      <c r="V437" s="10">
        <v>97</v>
      </c>
      <c r="W437" s="10">
        <v>54</v>
      </c>
      <c r="X437" s="10">
        <v>107</v>
      </c>
      <c r="Y437" s="10">
        <v>476</v>
      </c>
      <c r="Z437" s="10"/>
      <c r="AA437" s="10">
        <v>23</v>
      </c>
      <c r="AB437" s="10"/>
      <c r="AC437" s="10">
        <v>188</v>
      </c>
      <c r="AD437" s="10"/>
      <c r="AE437" s="10">
        <v>127</v>
      </c>
      <c r="AF437" s="10">
        <v>203</v>
      </c>
      <c r="AG437" s="10">
        <v>265</v>
      </c>
      <c r="AH437" s="10">
        <v>163</v>
      </c>
      <c r="AI437" s="11">
        <v>229</v>
      </c>
      <c r="AJ437" s="23">
        <v>2036</v>
      </c>
      <c r="AK437" s="12"/>
      <c r="AL437" s="10"/>
      <c r="AM437" s="10"/>
      <c r="AN437" s="10">
        <v>0</v>
      </c>
      <c r="AO437" s="10"/>
      <c r="AP437" s="10"/>
      <c r="AQ437" s="10"/>
      <c r="AR437" s="10">
        <v>0</v>
      </c>
      <c r="AS437" s="10"/>
      <c r="AT437" s="10">
        <v>0</v>
      </c>
      <c r="AU437" s="10"/>
      <c r="AV437" s="10"/>
      <c r="AW437" s="10"/>
      <c r="AX437" s="10"/>
      <c r="AY437" s="10"/>
      <c r="AZ437" s="10">
        <v>0</v>
      </c>
      <c r="BA437" s="10"/>
      <c r="BB437" s="10"/>
      <c r="BC437" s="10"/>
      <c r="BD437" s="10"/>
      <c r="BE437" s="10">
        <v>0</v>
      </c>
      <c r="BF437" s="10"/>
      <c r="BG437" s="10">
        <v>0</v>
      </c>
      <c r="BH437" s="10">
        <v>0</v>
      </c>
      <c r="BI437" s="13">
        <v>0</v>
      </c>
      <c r="BJ437" s="14">
        <v>0</v>
      </c>
      <c r="BK437" s="15">
        <v>2036</v>
      </c>
      <c r="BL437" s="16">
        <v>30</v>
      </c>
      <c r="BM437" s="16">
        <f t="shared" si="6"/>
        <v>61080</v>
      </c>
      <c r="BN437" s="20"/>
    </row>
    <row r="438" spans="1:66" x14ac:dyDescent="0.25">
      <c r="A438" s="10">
        <v>4139412</v>
      </c>
      <c r="B438" s="10" t="s">
        <v>84</v>
      </c>
      <c r="C438" s="10">
        <v>5784</v>
      </c>
      <c r="D438" s="10" t="s">
        <v>30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>
        <v>17</v>
      </c>
      <c r="U438" s="10">
        <v>61</v>
      </c>
      <c r="V438" s="10">
        <v>27</v>
      </c>
      <c r="W438" s="10">
        <v>168</v>
      </c>
      <c r="X438" s="10">
        <v>64</v>
      </c>
      <c r="Y438" s="10">
        <v>336</v>
      </c>
      <c r="Z438" s="10"/>
      <c r="AA438" s="10">
        <v>4</v>
      </c>
      <c r="AB438" s="10"/>
      <c r="AC438" s="10">
        <v>84</v>
      </c>
      <c r="AD438" s="10"/>
      <c r="AE438" s="10">
        <v>10</v>
      </c>
      <c r="AF438" s="10">
        <v>49</v>
      </c>
      <c r="AG438" s="10">
        <v>15</v>
      </c>
      <c r="AH438" s="10"/>
      <c r="AI438" s="11">
        <v>111</v>
      </c>
      <c r="AJ438" s="23">
        <v>946</v>
      </c>
      <c r="AK438" s="12"/>
      <c r="AL438" s="10"/>
      <c r="AM438" s="10"/>
      <c r="AN438" s="10">
        <v>0</v>
      </c>
      <c r="AO438" s="10"/>
      <c r="AP438" s="10"/>
      <c r="AQ438" s="10"/>
      <c r="AR438" s="10">
        <v>0</v>
      </c>
      <c r="AS438" s="10"/>
      <c r="AT438" s="10">
        <v>0</v>
      </c>
      <c r="AU438" s="10"/>
      <c r="AV438" s="10"/>
      <c r="AW438" s="10"/>
      <c r="AX438" s="10"/>
      <c r="AY438" s="10"/>
      <c r="AZ438" s="10">
        <v>0</v>
      </c>
      <c r="BA438" s="10"/>
      <c r="BB438" s="10"/>
      <c r="BC438" s="10"/>
      <c r="BD438" s="10"/>
      <c r="BE438" s="10">
        <v>0</v>
      </c>
      <c r="BF438" s="10"/>
      <c r="BG438" s="10">
        <v>0</v>
      </c>
      <c r="BH438" s="10">
        <v>0</v>
      </c>
      <c r="BI438" s="13">
        <v>0</v>
      </c>
      <c r="BJ438" s="14">
        <v>0</v>
      </c>
      <c r="BK438" s="15">
        <v>946</v>
      </c>
      <c r="BL438" s="16">
        <v>30</v>
      </c>
      <c r="BM438" s="16">
        <f t="shared" si="6"/>
        <v>28380</v>
      </c>
      <c r="BN438" s="20"/>
    </row>
    <row r="439" spans="1:66" x14ac:dyDescent="0.25">
      <c r="A439" s="10">
        <v>4139412</v>
      </c>
      <c r="B439" s="10" t="s">
        <v>84</v>
      </c>
      <c r="C439" s="10">
        <v>7598</v>
      </c>
      <c r="D439" s="10" t="s">
        <v>30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>
        <v>280</v>
      </c>
      <c r="U439" s="10">
        <v>26</v>
      </c>
      <c r="V439" s="10">
        <v>12</v>
      </c>
      <c r="W439" s="10">
        <v>25</v>
      </c>
      <c r="X439" s="10">
        <v>24</v>
      </c>
      <c r="Y439" s="10">
        <v>10</v>
      </c>
      <c r="Z439" s="10"/>
      <c r="AA439" s="10">
        <v>5</v>
      </c>
      <c r="AB439" s="10"/>
      <c r="AC439" s="10"/>
      <c r="AD439" s="10"/>
      <c r="AE439" s="10">
        <v>4</v>
      </c>
      <c r="AF439" s="10"/>
      <c r="AG439" s="10"/>
      <c r="AH439" s="10">
        <v>49</v>
      </c>
      <c r="AI439" s="11">
        <v>71</v>
      </c>
      <c r="AJ439" s="23">
        <v>506</v>
      </c>
      <c r="AK439" s="12"/>
      <c r="AL439" s="10"/>
      <c r="AM439" s="10"/>
      <c r="AN439" s="10">
        <v>0</v>
      </c>
      <c r="AO439" s="10"/>
      <c r="AP439" s="10"/>
      <c r="AQ439" s="10"/>
      <c r="AR439" s="10">
        <v>0</v>
      </c>
      <c r="AS439" s="10"/>
      <c r="AT439" s="10">
        <v>0</v>
      </c>
      <c r="AU439" s="10"/>
      <c r="AV439" s="10"/>
      <c r="AW439" s="10"/>
      <c r="AX439" s="10"/>
      <c r="AY439" s="10"/>
      <c r="AZ439" s="10">
        <v>0</v>
      </c>
      <c r="BA439" s="10"/>
      <c r="BB439" s="10"/>
      <c r="BC439" s="10"/>
      <c r="BD439" s="10"/>
      <c r="BE439" s="10">
        <v>0</v>
      </c>
      <c r="BF439" s="10"/>
      <c r="BG439" s="10">
        <v>0</v>
      </c>
      <c r="BH439" s="10">
        <v>0</v>
      </c>
      <c r="BI439" s="13">
        <v>0</v>
      </c>
      <c r="BJ439" s="14">
        <v>0</v>
      </c>
      <c r="BK439" s="15">
        <v>506</v>
      </c>
      <c r="BL439" s="16">
        <v>30</v>
      </c>
      <c r="BM439" s="16">
        <f t="shared" si="6"/>
        <v>15180</v>
      </c>
      <c r="BN439" s="20"/>
    </row>
    <row r="440" spans="1:66" x14ac:dyDescent="0.25">
      <c r="A440" s="10">
        <v>4139412</v>
      </c>
      <c r="B440" s="10" t="s">
        <v>84</v>
      </c>
      <c r="C440" s="10">
        <v>7600</v>
      </c>
      <c r="D440" s="10" t="s">
        <v>30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>
        <v>11</v>
      </c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23">
        <v>11</v>
      </c>
      <c r="AK440" s="12"/>
      <c r="AL440" s="10"/>
      <c r="AM440" s="10"/>
      <c r="AN440" s="10">
        <v>0</v>
      </c>
      <c r="AO440" s="10"/>
      <c r="AP440" s="10"/>
      <c r="AQ440" s="10"/>
      <c r="AR440" s="10">
        <v>0</v>
      </c>
      <c r="AS440" s="10"/>
      <c r="AT440" s="10">
        <v>0</v>
      </c>
      <c r="AU440" s="10"/>
      <c r="AV440" s="10"/>
      <c r="AW440" s="10"/>
      <c r="AX440" s="10"/>
      <c r="AY440" s="10">
        <v>24</v>
      </c>
      <c r="AZ440" s="10">
        <v>0</v>
      </c>
      <c r="BA440" s="10"/>
      <c r="BB440" s="10"/>
      <c r="BC440" s="10"/>
      <c r="BD440" s="10"/>
      <c r="BE440" s="10">
        <v>0</v>
      </c>
      <c r="BF440" s="10"/>
      <c r="BG440" s="10">
        <v>0</v>
      </c>
      <c r="BH440" s="10">
        <v>0</v>
      </c>
      <c r="BI440" s="13">
        <v>24</v>
      </c>
      <c r="BJ440" s="14">
        <v>288</v>
      </c>
      <c r="BK440" s="15">
        <v>299</v>
      </c>
      <c r="BL440" s="16">
        <v>30</v>
      </c>
      <c r="BM440" s="16">
        <f t="shared" si="6"/>
        <v>8970</v>
      </c>
      <c r="BN440" s="20"/>
    </row>
    <row r="441" spans="1:66" x14ac:dyDescent="0.25">
      <c r="A441" s="10">
        <v>4139412</v>
      </c>
      <c r="B441" s="10" t="s">
        <v>84</v>
      </c>
      <c r="C441" s="10">
        <v>7797</v>
      </c>
      <c r="D441" s="10" t="s">
        <v>30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>
        <v>9</v>
      </c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23">
        <v>9</v>
      </c>
      <c r="AK441" s="12"/>
      <c r="AL441" s="10"/>
      <c r="AM441" s="10"/>
      <c r="AN441" s="10">
        <v>0</v>
      </c>
      <c r="AO441" s="10"/>
      <c r="AP441" s="10"/>
      <c r="AQ441" s="10"/>
      <c r="AR441" s="10">
        <v>0</v>
      </c>
      <c r="AS441" s="10"/>
      <c r="AT441" s="10">
        <v>0</v>
      </c>
      <c r="AU441" s="10"/>
      <c r="AV441" s="10"/>
      <c r="AW441" s="10"/>
      <c r="AX441" s="10"/>
      <c r="AY441" s="10"/>
      <c r="AZ441" s="10">
        <v>0</v>
      </c>
      <c r="BA441" s="10"/>
      <c r="BB441" s="10"/>
      <c r="BC441" s="10"/>
      <c r="BD441" s="10"/>
      <c r="BE441" s="10">
        <v>0</v>
      </c>
      <c r="BF441" s="10"/>
      <c r="BG441" s="10">
        <v>0</v>
      </c>
      <c r="BH441" s="10">
        <v>0</v>
      </c>
      <c r="BI441" s="13">
        <v>0</v>
      </c>
      <c r="BJ441" s="14">
        <v>0</v>
      </c>
      <c r="BK441" s="15">
        <v>9</v>
      </c>
      <c r="BL441" s="16">
        <v>30</v>
      </c>
      <c r="BM441" s="16">
        <f t="shared" si="6"/>
        <v>270</v>
      </c>
      <c r="BN441" s="20"/>
    </row>
    <row r="442" spans="1:66" x14ac:dyDescent="0.25">
      <c r="A442" s="10">
        <v>4139475</v>
      </c>
      <c r="B442" s="10" t="s">
        <v>85</v>
      </c>
      <c r="C442" s="10">
        <v>1069</v>
      </c>
      <c r="D442" s="10" t="s">
        <v>76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3</v>
      </c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23">
        <v>3</v>
      </c>
      <c r="AK442" s="12">
        <v>12</v>
      </c>
      <c r="AL442" s="10"/>
      <c r="AM442" s="10"/>
      <c r="AN442" s="10">
        <v>0</v>
      </c>
      <c r="AO442" s="10"/>
      <c r="AP442" s="10"/>
      <c r="AQ442" s="10"/>
      <c r="AR442" s="10">
        <v>0</v>
      </c>
      <c r="AS442" s="10"/>
      <c r="AT442" s="10">
        <v>0</v>
      </c>
      <c r="AU442" s="10"/>
      <c r="AV442" s="10"/>
      <c r="AW442" s="10"/>
      <c r="AX442" s="10"/>
      <c r="AY442" s="10"/>
      <c r="AZ442" s="10">
        <v>0</v>
      </c>
      <c r="BA442" s="10"/>
      <c r="BB442" s="10"/>
      <c r="BC442" s="10"/>
      <c r="BD442" s="10"/>
      <c r="BE442" s="10">
        <v>0</v>
      </c>
      <c r="BF442" s="10"/>
      <c r="BG442" s="10">
        <v>0</v>
      </c>
      <c r="BH442" s="10">
        <v>0</v>
      </c>
      <c r="BI442" s="13">
        <v>12</v>
      </c>
      <c r="BJ442" s="14">
        <v>144</v>
      </c>
      <c r="BK442" s="15">
        <v>147</v>
      </c>
      <c r="BL442" s="16">
        <v>28.6</v>
      </c>
      <c r="BM442" s="16">
        <f t="shared" si="6"/>
        <v>4204.2</v>
      </c>
      <c r="BN442" s="20"/>
    </row>
    <row r="443" spans="1:66" x14ac:dyDescent="0.25">
      <c r="A443" s="10">
        <v>4139475</v>
      </c>
      <c r="B443" s="10" t="s">
        <v>85</v>
      </c>
      <c r="C443" s="10">
        <v>1652</v>
      </c>
      <c r="D443" s="10" t="s">
        <v>76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23">
        <v>8</v>
      </c>
      <c r="AK443" s="12"/>
      <c r="AL443" s="10"/>
      <c r="AM443" s="10"/>
      <c r="AN443" s="10">
        <v>0</v>
      </c>
      <c r="AO443" s="10"/>
      <c r="AP443" s="10"/>
      <c r="AQ443" s="10"/>
      <c r="AR443" s="10">
        <v>0</v>
      </c>
      <c r="AS443" s="10"/>
      <c r="AT443" s="10">
        <v>0</v>
      </c>
      <c r="AU443" s="10"/>
      <c r="AV443" s="10"/>
      <c r="AW443" s="10"/>
      <c r="AX443" s="10"/>
      <c r="AY443" s="10"/>
      <c r="AZ443" s="10">
        <v>0</v>
      </c>
      <c r="BA443" s="10"/>
      <c r="BB443" s="10"/>
      <c r="BC443" s="10"/>
      <c r="BD443" s="10"/>
      <c r="BE443" s="10">
        <v>0</v>
      </c>
      <c r="BF443" s="10"/>
      <c r="BG443" s="10">
        <v>0</v>
      </c>
      <c r="BH443" s="10">
        <v>0</v>
      </c>
      <c r="BI443" s="13">
        <v>0</v>
      </c>
      <c r="BJ443" s="14">
        <v>0</v>
      </c>
      <c r="BK443" s="15">
        <v>8</v>
      </c>
      <c r="BL443" s="16">
        <v>28.6</v>
      </c>
      <c r="BM443" s="16">
        <f t="shared" si="6"/>
        <v>228.8</v>
      </c>
      <c r="BN443" s="20"/>
    </row>
    <row r="444" spans="1:66" x14ac:dyDescent="0.25">
      <c r="A444" s="10">
        <v>4139475</v>
      </c>
      <c r="B444" s="10" t="s">
        <v>85</v>
      </c>
      <c r="C444" s="10">
        <v>5178</v>
      </c>
      <c r="D444" s="10" t="s">
        <v>76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>
        <v>10</v>
      </c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23">
        <v>10</v>
      </c>
      <c r="AK444" s="12"/>
      <c r="AL444" s="10"/>
      <c r="AM444" s="10"/>
      <c r="AN444" s="10">
        <v>0</v>
      </c>
      <c r="AO444" s="10"/>
      <c r="AP444" s="10"/>
      <c r="AQ444" s="10"/>
      <c r="AR444" s="10">
        <v>0</v>
      </c>
      <c r="AS444" s="10"/>
      <c r="AT444" s="10">
        <v>0</v>
      </c>
      <c r="AU444" s="10"/>
      <c r="AV444" s="10"/>
      <c r="AW444" s="10"/>
      <c r="AX444" s="10"/>
      <c r="AY444" s="10"/>
      <c r="AZ444" s="10">
        <v>0</v>
      </c>
      <c r="BA444" s="10"/>
      <c r="BB444" s="10"/>
      <c r="BC444" s="10"/>
      <c r="BD444" s="10"/>
      <c r="BE444" s="10">
        <v>0</v>
      </c>
      <c r="BF444" s="10"/>
      <c r="BG444" s="10">
        <v>0</v>
      </c>
      <c r="BH444" s="10">
        <v>0</v>
      </c>
      <c r="BI444" s="13">
        <v>0</v>
      </c>
      <c r="BJ444" s="14">
        <v>0</v>
      </c>
      <c r="BK444" s="15">
        <v>10</v>
      </c>
      <c r="BL444" s="16">
        <v>28.6</v>
      </c>
      <c r="BM444" s="16">
        <f t="shared" si="6"/>
        <v>286</v>
      </c>
      <c r="BN444" s="20"/>
    </row>
    <row r="445" spans="1:66" x14ac:dyDescent="0.25">
      <c r="A445" s="10">
        <v>4139475</v>
      </c>
      <c r="B445" s="10" t="s">
        <v>85</v>
      </c>
      <c r="C445" s="10">
        <v>5784</v>
      </c>
      <c r="D445" s="10" t="s">
        <v>76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>
        <v>3276</v>
      </c>
      <c r="P445" s="10">
        <v>1872</v>
      </c>
      <c r="Q445" s="10">
        <v>1704</v>
      </c>
      <c r="R445" s="10"/>
      <c r="S445" s="10"/>
      <c r="T445" s="10">
        <v>1068</v>
      </c>
      <c r="U445" s="10">
        <v>4511</v>
      </c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23">
        <v>12431</v>
      </c>
      <c r="AK445" s="12"/>
      <c r="AL445" s="10"/>
      <c r="AM445" s="10"/>
      <c r="AN445" s="10">
        <v>0</v>
      </c>
      <c r="AO445" s="10"/>
      <c r="AP445" s="10"/>
      <c r="AQ445" s="10"/>
      <c r="AR445" s="10">
        <v>0</v>
      </c>
      <c r="AS445" s="10"/>
      <c r="AT445" s="10">
        <v>0</v>
      </c>
      <c r="AU445" s="10"/>
      <c r="AV445" s="10"/>
      <c r="AW445" s="10"/>
      <c r="AX445" s="10"/>
      <c r="AY445" s="10"/>
      <c r="AZ445" s="10">
        <v>0</v>
      </c>
      <c r="BA445" s="10"/>
      <c r="BB445" s="10"/>
      <c r="BC445" s="10"/>
      <c r="BD445" s="10"/>
      <c r="BE445" s="10">
        <v>0</v>
      </c>
      <c r="BF445" s="10"/>
      <c r="BG445" s="10">
        <v>0</v>
      </c>
      <c r="BH445" s="10">
        <v>0</v>
      </c>
      <c r="BI445" s="13">
        <v>0</v>
      </c>
      <c r="BJ445" s="14">
        <v>0</v>
      </c>
      <c r="BK445" s="15">
        <v>12431</v>
      </c>
      <c r="BL445" s="16">
        <v>28.6</v>
      </c>
      <c r="BM445" s="16">
        <f t="shared" si="6"/>
        <v>355526.60000000003</v>
      </c>
      <c r="BN445" s="20"/>
    </row>
    <row r="446" spans="1:66" x14ac:dyDescent="0.25">
      <c r="A446" s="10">
        <v>4139475</v>
      </c>
      <c r="B446" s="10" t="s">
        <v>85</v>
      </c>
      <c r="C446" s="10">
        <v>6973</v>
      </c>
      <c r="D446" s="10" t="s">
        <v>76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2</v>
      </c>
      <c r="Q446" s="10">
        <v>1</v>
      </c>
      <c r="R446" s="10">
        <v>2</v>
      </c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23">
        <v>5</v>
      </c>
      <c r="AK446" s="12">
        <v>12</v>
      </c>
      <c r="AL446" s="10"/>
      <c r="AM446" s="10"/>
      <c r="AN446" s="10">
        <v>0</v>
      </c>
      <c r="AO446" s="10"/>
      <c r="AP446" s="10"/>
      <c r="AQ446" s="10"/>
      <c r="AR446" s="10">
        <v>0</v>
      </c>
      <c r="AS446" s="10"/>
      <c r="AT446" s="10">
        <v>0</v>
      </c>
      <c r="AU446" s="10"/>
      <c r="AV446" s="10"/>
      <c r="AW446" s="10"/>
      <c r="AX446" s="10"/>
      <c r="AY446" s="10"/>
      <c r="AZ446" s="10">
        <v>0</v>
      </c>
      <c r="BA446" s="10"/>
      <c r="BB446" s="10"/>
      <c r="BC446" s="10"/>
      <c r="BD446" s="10"/>
      <c r="BE446" s="10">
        <v>0</v>
      </c>
      <c r="BF446" s="10"/>
      <c r="BG446" s="10">
        <v>0</v>
      </c>
      <c r="BH446" s="10">
        <v>0</v>
      </c>
      <c r="BI446" s="13">
        <v>12</v>
      </c>
      <c r="BJ446" s="14">
        <v>144</v>
      </c>
      <c r="BK446" s="15">
        <v>149</v>
      </c>
      <c r="BL446" s="16">
        <v>28.6</v>
      </c>
      <c r="BM446" s="16">
        <f t="shared" si="6"/>
        <v>4261.4000000000005</v>
      </c>
      <c r="BN446" s="20"/>
    </row>
    <row r="447" spans="1:66" x14ac:dyDescent="0.25">
      <c r="A447" s="10">
        <v>4139475</v>
      </c>
      <c r="B447" s="10" t="s">
        <v>85</v>
      </c>
      <c r="C447" s="10">
        <v>7861</v>
      </c>
      <c r="D447" s="10" t="s">
        <v>76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>
        <v>2</v>
      </c>
      <c r="Q447" s="10"/>
      <c r="R447" s="10"/>
      <c r="S447" s="10">
        <v>2</v>
      </c>
      <c r="T447" s="10"/>
      <c r="U447" s="10">
        <v>9</v>
      </c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23">
        <v>13</v>
      </c>
      <c r="AK447" s="12"/>
      <c r="AL447" s="10"/>
      <c r="AM447" s="10"/>
      <c r="AN447" s="10">
        <v>0</v>
      </c>
      <c r="AO447" s="10"/>
      <c r="AP447" s="10"/>
      <c r="AQ447" s="10"/>
      <c r="AR447" s="10">
        <v>0</v>
      </c>
      <c r="AS447" s="10"/>
      <c r="AT447" s="10">
        <v>0</v>
      </c>
      <c r="AU447" s="10"/>
      <c r="AV447" s="10"/>
      <c r="AW447" s="10"/>
      <c r="AX447" s="10"/>
      <c r="AY447" s="10"/>
      <c r="AZ447" s="10">
        <v>0</v>
      </c>
      <c r="BA447" s="10"/>
      <c r="BB447" s="10"/>
      <c r="BC447" s="10"/>
      <c r="BD447" s="10"/>
      <c r="BE447" s="10">
        <v>0</v>
      </c>
      <c r="BF447" s="10"/>
      <c r="BG447" s="10">
        <v>0</v>
      </c>
      <c r="BH447" s="10">
        <v>0</v>
      </c>
      <c r="BI447" s="13">
        <v>0</v>
      </c>
      <c r="BJ447" s="14">
        <v>0</v>
      </c>
      <c r="BK447" s="15">
        <v>13</v>
      </c>
      <c r="BL447" s="16">
        <v>28.6</v>
      </c>
      <c r="BM447" s="16">
        <f t="shared" si="6"/>
        <v>371.8</v>
      </c>
      <c r="BN447" s="20"/>
    </row>
    <row r="448" spans="1:66" x14ac:dyDescent="0.25">
      <c r="A448" s="10">
        <v>4140265</v>
      </c>
      <c r="B448" s="10" t="s">
        <v>86</v>
      </c>
      <c r="C448" s="10">
        <v>57</v>
      </c>
      <c r="D448" s="10" t="s">
        <v>30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>
        <v>2</v>
      </c>
      <c r="AB448" s="10"/>
      <c r="AC448" s="10">
        <v>1</v>
      </c>
      <c r="AD448" s="10"/>
      <c r="AE448" s="10">
        <v>11</v>
      </c>
      <c r="AF448" s="10">
        <v>276</v>
      </c>
      <c r="AG448" s="10"/>
      <c r="AH448" s="10"/>
      <c r="AI448" s="11"/>
      <c r="AJ448" s="23">
        <v>290</v>
      </c>
      <c r="AK448" s="12"/>
      <c r="AL448" s="10"/>
      <c r="AM448" s="10"/>
      <c r="AN448" s="10">
        <v>0</v>
      </c>
      <c r="AO448" s="10"/>
      <c r="AP448" s="10"/>
      <c r="AQ448" s="10"/>
      <c r="AR448" s="10">
        <v>0</v>
      </c>
      <c r="AS448" s="10"/>
      <c r="AT448" s="10">
        <v>0</v>
      </c>
      <c r="AU448" s="10"/>
      <c r="AV448" s="10"/>
      <c r="AW448" s="10"/>
      <c r="AX448" s="10"/>
      <c r="AY448" s="10"/>
      <c r="AZ448" s="10">
        <v>0</v>
      </c>
      <c r="BA448" s="10"/>
      <c r="BB448" s="10"/>
      <c r="BC448" s="10"/>
      <c r="BD448" s="10"/>
      <c r="BE448" s="10">
        <v>0</v>
      </c>
      <c r="BF448" s="10"/>
      <c r="BG448" s="10">
        <v>0</v>
      </c>
      <c r="BH448" s="10">
        <v>0</v>
      </c>
      <c r="BI448" s="13">
        <v>0</v>
      </c>
      <c r="BJ448" s="14">
        <v>0</v>
      </c>
      <c r="BK448" s="15">
        <v>290</v>
      </c>
      <c r="BL448" s="16">
        <v>44</v>
      </c>
      <c r="BM448" s="16">
        <f t="shared" si="6"/>
        <v>12760</v>
      </c>
      <c r="BN448" s="20"/>
    </row>
    <row r="449" spans="1:66" x14ac:dyDescent="0.25">
      <c r="A449" s="10">
        <v>4140265</v>
      </c>
      <c r="B449" s="10" t="s">
        <v>86</v>
      </c>
      <c r="C449" s="10">
        <v>90</v>
      </c>
      <c r="D449" s="10" t="s">
        <v>30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23">
        <v>0</v>
      </c>
      <c r="AK449" s="12"/>
      <c r="AL449" s="10"/>
      <c r="AM449" s="10"/>
      <c r="AN449" s="10">
        <v>0</v>
      </c>
      <c r="AO449" s="10"/>
      <c r="AP449" s="10"/>
      <c r="AQ449" s="10"/>
      <c r="AR449" s="10">
        <v>0</v>
      </c>
      <c r="AS449" s="10"/>
      <c r="AT449" s="10">
        <v>0</v>
      </c>
      <c r="AU449" s="10"/>
      <c r="AV449" s="10"/>
      <c r="AW449" s="10"/>
      <c r="AX449" s="10"/>
      <c r="AY449" s="10"/>
      <c r="AZ449" s="10">
        <v>12</v>
      </c>
      <c r="BA449" s="10"/>
      <c r="BB449" s="10"/>
      <c r="BC449" s="10"/>
      <c r="BD449" s="10"/>
      <c r="BE449" s="10">
        <v>0</v>
      </c>
      <c r="BF449" s="10"/>
      <c r="BG449" s="10">
        <v>0</v>
      </c>
      <c r="BH449" s="10">
        <v>0</v>
      </c>
      <c r="BI449" s="13">
        <v>12</v>
      </c>
      <c r="BJ449" s="14">
        <v>144</v>
      </c>
      <c r="BK449" s="15">
        <v>144</v>
      </c>
      <c r="BL449" s="16">
        <v>44</v>
      </c>
      <c r="BM449" s="16">
        <f t="shared" si="6"/>
        <v>6336</v>
      </c>
      <c r="BN449" s="20"/>
    </row>
    <row r="450" spans="1:66" x14ac:dyDescent="0.25">
      <c r="A450" s="10">
        <v>4140265</v>
      </c>
      <c r="B450" s="10" t="s">
        <v>86</v>
      </c>
      <c r="C450" s="10">
        <v>869</v>
      </c>
      <c r="D450" s="10" t="s">
        <v>30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>
        <v>89</v>
      </c>
      <c r="Z450" s="10"/>
      <c r="AA450" s="10">
        <v>20</v>
      </c>
      <c r="AB450" s="10"/>
      <c r="AC450" s="10">
        <v>13</v>
      </c>
      <c r="AD450" s="10"/>
      <c r="AE450" s="10">
        <v>15</v>
      </c>
      <c r="AF450" s="10">
        <v>43</v>
      </c>
      <c r="AG450" s="10"/>
      <c r="AH450" s="10"/>
      <c r="AI450" s="11"/>
      <c r="AJ450" s="23">
        <v>180</v>
      </c>
      <c r="AK450" s="12"/>
      <c r="AL450" s="10"/>
      <c r="AM450" s="10"/>
      <c r="AN450" s="10">
        <v>0</v>
      </c>
      <c r="AO450" s="10"/>
      <c r="AP450" s="10"/>
      <c r="AQ450" s="10"/>
      <c r="AR450" s="10">
        <v>0</v>
      </c>
      <c r="AS450" s="10"/>
      <c r="AT450" s="10">
        <v>216</v>
      </c>
      <c r="AU450" s="10"/>
      <c r="AV450" s="10"/>
      <c r="AW450" s="10"/>
      <c r="AX450" s="10"/>
      <c r="AY450" s="10"/>
      <c r="AZ450" s="10">
        <v>60</v>
      </c>
      <c r="BA450" s="10"/>
      <c r="BB450" s="10"/>
      <c r="BC450" s="10"/>
      <c r="BD450" s="10"/>
      <c r="BE450" s="10">
        <v>0</v>
      </c>
      <c r="BF450" s="10"/>
      <c r="BG450" s="10">
        <v>0</v>
      </c>
      <c r="BH450" s="10">
        <v>0</v>
      </c>
      <c r="BI450" s="13">
        <v>276</v>
      </c>
      <c r="BJ450" s="14">
        <v>3312</v>
      </c>
      <c r="BK450" s="15">
        <v>3492</v>
      </c>
      <c r="BL450" s="16">
        <v>44</v>
      </c>
      <c r="BM450" s="16">
        <f t="shared" si="6"/>
        <v>153648</v>
      </c>
      <c r="BN450" s="20"/>
    </row>
    <row r="451" spans="1:66" x14ac:dyDescent="0.25">
      <c r="A451" s="10">
        <v>4140265</v>
      </c>
      <c r="B451" s="10" t="s">
        <v>86</v>
      </c>
      <c r="C451" s="10">
        <v>2191</v>
      </c>
      <c r="D451" s="10" t="s">
        <v>30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>
        <v>11</v>
      </c>
      <c r="Z451" s="10"/>
      <c r="AA451" s="10">
        <v>12</v>
      </c>
      <c r="AB451" s="10"/>
      <c r="AC451" s="10">
        <v>51</v>
      </c>
      <c r="AD451" s="10"/>
      <c r="AE451" s="10"/>
      <c r="AF451" s="10">
        <v>22</v>
      </c>
      <c r="AG451" s="10"/>
      <c r="AH451" s="10"/>
      <c r="AI451" s="11"/>
      <c r="AJ451" s="23">
        <v>96</v>
      </c>
      <c r="AK451" s="12"/>
      <c r="AL451" s="10"/>
      <c r="AM451" s="10"/>
      <c r="AN451" s="10">
        <v>0</v>
      </c>
      <c r="AO451" s="10"/>
      <c r="AP451" s="10">
        <v>24</v>
      </c>
      <c r="AQ451" s="10"/>
      <c r="AR451" s="10">
        <v>36</v>
      </c>
      <c r="AS451" s="10"/>
      <c r="AT451" s="10">
        <v>156</v>
      </c>
      <c r="AU451" s="10"/>
      <c r="AV451" s="10"/>
      <c r="AW451" s="10"/>
      <c r="AX451" s="10"/>
      <c r="AY451" s="10"/>
      <c r="AZ451" s="10">
        <v>0</v>
      </c>
      <c r="BA451" s="10"/>
      <c r="BB451" s="10"/>
      <c r="BC451" s="10"/>
      <c r="BD451" s="10"/>
      <c r="BE451" s="10">
        <v>0</v>
      </c>
      <c r="BF451" s="10"/>
      <c r="BG451" s="10">
        <v>0</v>
      </c>
      <c r="BH451" s="10">
        <v>0</v>
      </c>
      <c r="BI451" s="13">
        <v>216</v>
      </c>
      <c r="BJ451" s="14">
        <v>2592</v>
      </c>
      <c r="BK451" s="15">
        <v>2688</v>
      </c>
      <c r="BL451" s="16">
        <v>44</v>
      </c>
      <c r="BM451" s="16">
        <f t="shared" si="6"/>
        <v>118272</v>
      </c>
      <c r="BN451" s="20"/>
    </row>
    <row r="452" spans="1:66" x14ac:dyDescent="0.25">
      <c r="A452" s="10">
        <v>4140265</v>
      </c>
      <c r="B452" s="10" t="s">
        <v>86</v>
      </c>
      <c r="C452" s="10">
        <v>4924</v>
      </c>
      <c r="D452" s="10" t="s">
        <v>30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>
        <v>20</v>
      </c>
      <c r="Z452" s="10"/>
      <c r="AA452" s="10"/>
      <c r="AB452" s="10"/>
      <c r="AC452" s="10"/>
      <c r="AD452" s="10"/>
      <c r="AE452" s="10"/>
      <c r="AF452" s="10">
        <v>84</v>
      </c>
      <c r="AG452" s="10"/>
      <c r="AH452" s="10"/>
      <c r="AI452" s="11"/>
      <c r="AJ452" s="23">
        <v>104</v>
      </c>
      <c r="AK452" s="12"/>
      <c r="AL452" s="10"/>
      <c r="AM452" s="10"/>
      <c r="AN452" s="10">
        <v>0</v>
      </c>
      <c r="AO452" s="10"/>
      <c r="AP452" s="10"/>
      <c r="AQ452" s="10"/>
      <c r="AR452" s="10">
        <v>0</v>
      </c>
      <c r="AS452" s="10"/>
      <c r="AT452" s="10">
        <v>0</v>
      </c>
      <c r="AU452" s="10"/>
      <c r="AV452" s="10"/>
      <c r="AW452" s="10"/>
      <c r="AX452" s="10"/>
      <c r="AY452" s="10"/>
      <c r="AZ452" s="10">
        <v>0</v>
      </c>
      <c r="BA452" s="10"/>
      <c r="BB452" s="10"/>
      <c r="BC452" s="10"/>
      <c r="BD452" s="10"/>
      <c r="BE452" s="10">
        <v>0</v>
      </c>
      <c r="BF452" s="10"/>
      <c r="BG452" s="10">
        <v>0</v>
      </c>
      <c r="BH452" s="10">
        <v>0</v>
      </c>
      <c r="BI452" s="13">
        <v>0</v>
      </c>
      <c r="BJ452" s="14">
        <v>0</v>
      </c>
      <c r="BK452" s="15">
        <v>104</v>
      </c>
      <c r="BL452" s="16">
        <v>44</v>
      </c>
      <c r="BM452" s="16">
        <f t="shared" ref="BM452:BM515" si="7">BL452*BK452</f>
        <v>4576</v>
      </c>
      <c r="BN452" s="20"/>
    </row>
    <row r="453" spans="1:66" x14ac:dyDescent="0.25">
      <c r="A453" s="10">
        <v>4140265</v>
      </c>
      <c r="B453" s="10" t="s">
        <v>86</v>
      </c>
      <c r="C453" s="10">
        <v>9898</v>
      </c>
      <c r="D453" s="10" t="s">
        <v>30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>
        <v>156</v>
      </c>
      <c r="Z453" s="10"/>
      <c r="AA453" s="10">
        <v>65</v>
      </c>
      <c r="AB453" s="10"/>
      <c r="AC453" s="10"/>
      <c r="AD453" s="10"/>
      <c r="AE453" s="10">
        <v>81</v>
      </c>
      <c r="AF453" s="10">
        <v>1587</v>
      </c>
      <c r="AG453" s="10"/>
      <c r="AH453" s="10"/>
      <c r="AI453" s="11"/>
      <c r="AJ453" s="23">
        <v>1889</v>
      </c>
      <c r="AK453" s="12"/>
      <c r="AL453" s="10"/>
      <c r="AM453" s="10"/>
      <c r="AN453" s="10">
        <v>0</v>
      </c>
      <c r="AO453" s="10">
        <v>48</v>
      </c>
      <c r="AP453" s="10">
        <v>24</v>
      </c>
      <c r="AQ453" s="10"/>
      <c r="AR453" s="10">
        <v>12</v>
      </c>
      <c r="AS453" s="10"/>
      <c r="AT453" s="10">
        <v>96</v>
      </c>
      <c r="AU453" s="10"/>
      <c r="AV453" s="10"/>
      <c r="AW453" s="10"/>
      <c r="AX453" s="10"/>
      <c r="AY453" s="10"/>
      <c r="AZ453" s="10">
        <v>0</v>
      </c>
      <c r="BA453" s="10"/>
      <c r="BB453" s="10"/>
      <c r="BC453" s="10"/>
      <c r="BD453" s="10"/>
      <c r="BE453" s="10">
        <v>0</v>
      </c>
      <c r="BF453" s="10"/>
      <c r="BG453" s="10">
        <v>0</v>
      </c>
      <c r="BH453" s="10">
        <v>0</v>
      </c>
      <c r="BI453" s="13">
        <v>180</v>
      </c>
      <c r="BJ453" s="14">
        <v>2160</v>
      </c>
      <c r="BK453" s="15">
        <v>4049</v>
      </c>
      <c r="BL453" s="16">
        <v>44</v>
      </c>
      <c r="BM453" s="16">
        <f t="shared" si="7"/>
        <v>178156</v>
      </c>
      <c r="BN453" s="20"/>
    </row>
    <row r="454" spans="1:66" x14ac:dyDescent="0.25">
      <c r="A454" s="10">
        <v>4140269</v>
      </c>
      <c r="B454" s="10" t="s">
        <v>87</v>
      </c>
      <c r="C454" s="10">
        <v>1</v>
      </c>
      <c r="D454" s="10" t="s">
        <v>38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>
        <v>1</v>
      </c>
      <c r="AB454" s="10"/>
      <c r="AC454" s="10"/>
      <c r="AD454" s="10"/>
      <c r="AE454" s="10"/>
      <c r="AF454" s="10"/>
      <c r="AG454" s="10"/>
      <c r="AH454" s="10">
        <v>1</v>
      </c>
      <c r="AI454" s="11"/>
      <c r="AJ454" s="23">
        <v>2</v>
      </c>
      <c r="AK454" s="12"/>
      <c r="AL454" s="10"/>
      <c r="AM454" s="10"/>
      <c r="AN454" s="10">
        <v>0</v>
      </c>
      <c r="AO454" s="10"/>
      <c r="AP454" s="10"/>
      <c r="AQ454" s="10"/>
      <c r="AR454" s="10">
        <v>0</v>
      </c>
      <c r="AS454" s="10"/>
      <c r="AT454" s="10">
        <v>0</v>
      </c>
      <c r="AU454" s="10"/>
      <c r="AV454" s="10"/>
      <c r="AW454" s="10"/>
      <c r="AX454" s="10"/>
      <c r="AY454" s="10"/>
      <c r="AZ454" s="10">
        <v>0</v>
      </c>
      <c r="BA454" s="10"/>
      <c r="BB454" s="10"/>
      <c r="BC454" s="10"/>
      <c r="BD454" s="10"/>
      <c r="BE454" s="10">
        <v>0</v>
      </c>
      <c r="BF454" s="10"/>
      <c r="BG454" s="10">
        <v>0</v>
      </c>
      <c r="BH454" s="10">
        <v>0</v>
      </c>
      <c r="BI454" s="13">
        <v>0</v>
      </c>
      <c r="BJ454" s="14">
        <v>0</v>
      </c>
      <c r="BK454" s="15">
        <v>2</v>
      </c>
      <c r="BL454" s="16">
        <v>39.6</v>
      </c>
      <c r="BM454" s="16">
        <f t="shared" si="7"/>
        <v>79.2</v>
      </c>
      <c r="BN454" s="20"/>
    </row>
    <row r="455" spans="1:66" x14ac:dyDescent="0.25">
      <c r="A455" s="10">
        <v>4140269</v>
      </c>
      <c r="B455" s="10" t="s">
        <v>87</v>
      </c>
      <c r="C455" s="10">
        <v>90</v>
      </c>
      <c r="D455" s="10" t="s">
        <v>38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>
        <v>56</v>
      </c>
      <c r="U455" s="10">
        <v>28</v>
      </c>
      <c r="V455" s="10">
        <v>39</v>
      </c>
      <c r="W455" s="10">
        <v>8</v>
      </c>
      <c r="X455" s="10">
        <v>36</v>
      </c>
      <c r="Y455" s="10">
        <v>19</v>
      </c>
      <c r="Z455" s="10"/>
      <c r="AA455" s="10">
        <v>92</v>
      </c>
      <c r="AB455" s="10"/>
      <c r="AC455" s="10">
        <v>63</v>
      </c>
      <c r="AD455" s="10"/>
      <c r="AE455" s="10">
        <v>139</v>
      </c>
      <c r="AF455" s="10">
        <v>148</v>
      </c>
      <c r="AG455" s="10">
        <v>40</v>
      </c>
      <c r="AH455" s="10">
        <v>73</v>
      </c>
      <c r="AI455" s="11"/>
      <c r="AJ455" s="23">
        <v>741</v>
      </c>
      <c r="AK455" s="12"/>
      <c r="AL455" s="10"/>
      <c r="AM455" s="10"/>
      <c r="AN455" s="10">
        <v>0</v>
      </c>
      <c r="AO455" s="10"/>
      <c r="AP455" s="10"/>
      <c r="AQ455" s="10"/>
      <c r="AR455" s="10">
        <v>0</v>
      </c>
      <c r="AS455" s="10"/>
      <c r="AT455" s="10">
        <v>0</v>
      </c>
      <c r="AU455" s="10"/>
      <c r="AV455" s="10"/>
      <c r="AW455" s="10"/>
      <c r="AX455" s="10"/>
      <c r="AY455" s="10"/>
      <c r="AZ455" s="10">
        <v>0</v>
      </c>
      <c r="BA455" s="10"/>
      <c r="BB455" s="10"/>
      <c r="BC455" s="10"/>
      <c r="BD455" s="10"/>
      <c r="BE455" s="10">
        <v>0</v>
      </c>
      <c r="BF455" s="10"/>
      <c r="BG455" s="10">
        <v>0</v>
      </c>
      <c r="BH455" s="10">
        <v>0</v>
      </c>
      <c r="BI455" s="13">
        <v>0</v>
      </c>
      <c r="BJ455" s="14">
        <v>0</v>
      </c>
      <c r="BK455" s="15">
        <v>741</v>
      </c>
      <c r="BL455" s="16">
        <v>39.6</v>
      </c>
      <c r="BM455" s="16">
        <f t="shared" si="7"/>
        <v>29343.600000000002</v>
      </c>
      <c r="BN455" s="20"/>
    </row>
    <row r="456" spans="1:66" x14ac:dyDescent="0.25">
      <c r="A456" s="10">
        <v>4140269</v>
      </c>
      <c r="B456" s="10" t="s">
        <v>87</v>
      </c>
      <c r="C456" s="10">
        <v>128</v>
      </c>
      <c r="D456" s="10" t="s">
        <v>38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>
        <v>123</v>
      </c>
      <c r="U456" s="10">
        <v>201</v>
      </c>
      <c r="V456" s="10">
        <v>138</v>
      </c>
      <c r="W456" s="10">
        <v>60</v>
      </c>
      <c r="X456" s="10">
        <v>204</v>
      </c>
      <c r="Y456" s="10">
        <v>175</v>
      </c>
      <c r="Z456" s="10"/>
      <c r="AA456" s="10">
        <v>217</v>
      </c>
      <c r="AB456" s="10"/>
      <c r="AC456" s="10">
        <v>174</v>
      </c>
      <c r="AD456" s="10"/>
      <c r="AE456" s="10">
        <v>235</v>
      </c>
      <c r="AF456" s="10">
        <v>88</v>
      </c>
      <c r="AG456" s="10">
        <v>743</v>
      </c>
      <c r="AH456" s="10">
        <v>159</v>
      </c>
      <c r="AI456" s="11"/>
      <c r="AJ456" s="23">
        <v>2517</v>
      </c>
      <c r="AK456" s="12"/>
      <c r="AL456" s="10"/>
      <c r="AM456" s="10"/>
      <c r="AN456" s="10">
        <v>0</v>
      </c>
      <c r="AO456" s="10"/>
      <c r="AP456" s="10"/>
      <c r="AQ456" s="10"/>
      <c r="AR456" s="10">
        <v>0</v>
      </c>
      <c r="AS456" s="10"/>
      <c r="AT456" s="10">
        <v>0</v>
      </c>
      <c r="AU456" s="10"/>
      <c r="AV456" s="10"/>
      <c r="AW456" s="10"/>
      <c r="AX456" s="10"/>
      <c r="AY456" s="10"/>
      <c r="AZ456" s="10">
        <v>0</v>
      </c>
      <c r="BA456" s="10"/>
      <c r="BB456" s="10"/>
      <c r="BC456" s="10"/>
      <c r="BD456" s="10"/>
      <c r="BE456" s="10">
        <v>0</v>
      </c>
      <c r="BF456" s="10"/>
      <c r="BG456" s="10">
        <v>0</v>
      </c>
      <c r="BH456" s="10">
        <v>0</v>
      </c>
      <c r="BI456" s="13">
        <v>0</v>
      </c>
      <c r="BJ456" s="14">
        <v>0</v>
      </c>
      <c r="BK456" s="15">
        <v>2517</v>
      </c>
      <c r="BL456" s="16">
        <v>39.6</v>
      </c>
      <c r="BM456" s="16">
        <f t="shared" si="7"/>
        <v>99673.2</v>
      </c>
      <c r="BN456" s="20"/>
    </row>
    <row r="457" spans="1:66" x14ac:dyDescent="0.25">
      <c r="A457" s="10">
        <v>4140269</v>
      </c>
      <c r="B457" s="10" t="s">
        <v>87</v>
      </c>
      <c r="C457" s="10">
        <v>198</v>
      </c>
      <c r="D457" s="10" t="s">
        <v>38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>
        <v>13</v>
      </c>
      <c r="U457" s="10">
        <v>112</v>
      </c>
      <c r="V457" s="10"/>
      <c r="W457" s="10">
        <v>27</v>
      </c>
      <c r="X457" s="10">
        <v>6</v>
      </c>
      <c r="Y457" s="10">
        <v>16</v>
      </c>
      <c r="Z457" s="10"/>
      <c r="AA457" s="10">
        <v>2</v>
      </c>
      <c r="AB457" s="10"/>
      <c r="AC457" s="10">
        <v>185</v>
      </c>
      <c r="AD457" s="10"/>
      <c r="AE457" s="10">
        <v>29</v>
      </c>
      <c r="AF457" s="10">
        <v>204</v>
      </c>
      <c r="AG457" s="10">
        <v>24</v>
      </c>
      <c r="AH457" s="10">
        <v>60</v>
      </c>
      <c r="AI457" s="11"/>
      <c r="AJ457" s="23">
        <v>678</v>
      </c>
      <c r="AK457" s="12"/>
      <c r="AL457" s="10"/>
      <c r="AM457" s="10"/>
      <c r="AN457" s="10">
        <v>0</v>
      </c>
      <c r="AO457" s="10"/>
      <c r="AP457" s="10"/>
      <c r="AQ457" s="10"/>
      <c r="AR457" s="10">
        <v>0</v>
      </c>
      <c r="AS457" s="10"/>
      <c r="AT457" s="10">
        <v>0</v>
      </c>
      <c r="AU457" s="10"/>
      <c r="AV457" s="10"/>
      <c r="AW457" s="10"/>
      <c r="AX457" s="10"/>
      <c r="AY457" s="10"/>
      <c r="AZ457" s="10">
        <v>0</v>
      </c>
      <c r="BA457" s="10"/>
      <c r="BB457" s="10"/>
      <c r="BC457" s="10"/>
      <c r="BD457" s="10"/>
      <c r="BE457" s="10">
        <v>0</v>
      </c>
      <c r="BF457" s="10"/>
      <c r="BG457" s="10">
        <v>0</v>
      </c>
      <c r="BH457" s="10">
        <v>0</v>
      </c>
      <c r="BI457" s="13">
        <v>0</v>
      </c>
      <c r="BJ457" s="14">
        <v>0</v>
      </c>
      <c r="BK457" s="15">
        <v>678</v>
      </c>
      <c r="BL457" s="16">
        <v>39.6</v>
      </c>
      <c r="BM457" s="16">
        <f t="shared" si="7"/>
        <v>26848.799999999999</v>
      </c>
      <c r="BN457" s="20"/>
    </row>
    <row r="458" spans="1:66" x14ac:dyDescent="0.25">
      <c r="A458" s="10">
        <v>4140269</v>
      </c>
      <c r="B458" s="10" t="s">
        <v>87</v>
      </c>
      <c r="C458" s="10">
        <v>642</v>
      </c>
      <c r="D458" s="10" t="s">
        <v>38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>
        <v>4</v>
      </c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23">
        <v>4</v>
      </c>
      <c r="AK458" s="12"/>
      <c r="AL458" s="10"/>
      <c r="AM458" s="10"/>
      <c r="AN458" s="10">
        <v>0</v>
      </c>
      <c r="AO458" s="10"/>
      <c r="AP458" s="10"/>
      <c r="AQ458" s="10"/>
      <c r="AR458" s="10">
        <v>0</v>
      </c>
      <c r="AS458" s="10"/>
      <c r="AT458" s="10">
        <v>0</v>
      </c>
      <c r="AU458" s="10"/>
      <c r="AV458" s="10"/>
      <c r="AW458" s="10"/>
      <c r="AX458" s="10"/>
      <c r="AY458" s="10"/>
      <c r="AZ458" s="10">
        <v>0</v>
      </c>
      <c r="BA458" s="10"/>
      <c r="BB458" s="10"/>
      <c r="BC458" s="10"/>
      <c r="BD458" s="10"/>
      <c r="BE458" s="10">
        <v>0</v>
      </c>
      <c r="BF458" s="10"/>
      <c r="BG458" s="10">
        <v>0</v>
      </c>
      <c r="BH458" s="10">
        <v>0</v>
      </c>
      <c r="BI458" s="13">
        <v>0</v>
      </c>
      <c r="BJ458" s="14">
        <v>0</v>
      </c>
      <c r="BK458" s="15">
        <v>4</v>
      </c>
      <c r="BL458" s="16">
        <v>39.6</v>
      </c>
      <c r="BM458" s="16">
        <f t="shared" si="7"/>
        <v>158.4</v>
      </c>
      <c r="BN458" s="20"/>
    </row>
    <row r="459" spans="1:66" x14ac:dyDescent="0.25">
      <c r="A459" s="10">
        <v>4140269</v>
      </c>
      <c r="B459" s="10" t="s">
        <v>87</v>
      </c>
      <c r="C459" s="10">
        <v>1976</v>
      </c>
      <c r="D459" s="10" t="s">
        <v>38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>
        <v>84</v>
      </c>
      <c r="V459" s="10"/>
      <c r="W459" s="10"/>
      <c r="X459" s="10">
        <v>73</v>
      </c>
      <c r="Y459" s="10">
        <v>6</v>
      </c>
      <c r="Z459" s="10"/>
      <c r="AA459" s="10"/>
      <c r="AB459" s="10"/>
      <c r="AC459" s="10"/>
      <c r="AD459" s="10"/>
      <c r="AE459" s="10">
        <v>74</v>
      </c>
      <c r="AF459" s="10">
        <v>227</v>
      </c>
      <c r="AG459" s="10"/>
      <c r="AH459" s="10">
        <v>24</v>
      </c>
      <c r="AI459" s="11"/>
      <c r="AJ459" s="23">
        <v>488</v>
      </c>
      <c r="AK459" s="12"/>
      <c r="AL459" s="10"/>
      <c r="AM459" s="10"/>
      <c r="AN459" s="10">
        <v>0</v>
      </c>
      <c r="AO459" s="10"/>
      <c r="AP459" s="10"/>
      <c r="AQ459" s="10"/>
      <c r="AR459" s="10">
        <v>0</v>
      </c>
      <c r="AS459" s="10"/>
      <c r="AT459" s="10">
        <v>0</v>
      </c>
      <c r="AU459" s="10"/>
      <c r="AV459" s="10"/>
      <c r="AW459" s="10"/>
      <c r="AX459" s="10"/>
      <c r="AY459" s="10"/>
      <c r="AZ459" s="10">
        <v>0</v>
      </c>
      <c r="BA459" s="10"/>
      <c r="BB459" s="10"/>
      <c r="BC459" s="10"/>
      <c r="BD459" s="10"/>
      <c r="BE459" s="10">
        <v>0</v>
      </c>
      <c r="BF459" s="10"/>
      <c r="BG459" s="10">
        <v>0</v>
      </c>
      <c r="BH459" s="10">
        <v>0</v>
      </c>
      <c r="BI459" s="13">
        <v>0</v>
      </c>
      <c r="BJ459" s="14">
        <v>0</v>
      </c>
      <c r="BK459" s="15">
        <v>488</v>
      </c>
      <c r="BL459" s="16">
        <v>39.6</v>
      </c>
      <c r="BM459" s="16">
        <f t="shared" si="7"/>
        <v>19324.8</v>
      </c>
      <c r="BN459" s="20"/>
    </row>
    <row r="460" spans="1:66" x14ac:dyDescent="0.25">
      <c r="A460" s="10">
        <v>4140269</v>
      </c>
      <c r="B460" s="10" t="s">
        <v>87</v>
      </c>
      <c r="C460" s="10">
        <v>5178</v>
      </c>
      <c r="D460" s="10" t="s">
        <v>38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>
        <v>24</v>
      </c>
      <c r="U460" s="10"/>
      <c r="V460" s="10"/>
      <c r="W460" s="10">
        <v>16</v>
      </c>
      <c r="X460" s="10"/>
      <c r="Y460" s="10">
        <v>29</v>
      </c>
      <c r="Z460" s="10"/>
      <c r="AA460" s="10">
        <v>60</v>
      </c>
      <c r="AB460" s="10"/>
      <c r="AC460" s="10">
        <v>148</v>
      </c>
      <c r="AD460" s="10"/>
      <c r="AE460" s="10"/>
      <c r="AF460" s="10">
        <v>12</v>
      </c>
      <c r="AG460" s="10">
        <v>24</v>
      </c>
      <c r="AH460" s="10">
        <v>72</v>
      </c>
      <c r="AI460" s="11"/>
      <c r="AJ460" s="23">
        <v>385</v>
      </c>
      <c r="AK460" s="12"/>
      <c r="AL460" s="10"/>
      <c r="AM460" s="10"/>
      <c r="AN460" s="10">
        <v>0</v>
      </c>
      <c r="AO460" s="10"/>
      <c r="AP460" s="10"/>
      <c r="AQ460" s="10"/>
      <c r="AR460" s="10">
        <v>0</v>
      </c>
      <c r="AS460" s="10"/>
      <c r="AT460" s="10">
        <v>0</v>
      </c>
      <c r="AU460" s="10"/>
      <c r="AV460" s="10"/>
      <c r="AW460" s="10"/>
      <c r="AX460" s="10"/>
      <c r="AY460" s="10"/>
      <c r="AZ460" s="10">
        <v>0</v>
      </c>
      <c r="BA460" s="10"/>
      <c r="BB460" s="10"/>
      <c r="BC460" s="10"/>
      <c r="BD460" s="10"/>
      <c r="BE460" s="10">
        <v>0</v>
      </c>
      <c r="BF460" s="10"/>
      <c r="BG460" s="10">
        <v>0</v>
      </c>
      <c r="BH460" s="10">
        <v>0</v>
      </c>
      <c r="BI460" s="13">
        <v>0</v>
      </c>
      <c r="BJ460" s="14">
        <v>0</v>
      </c>
      <c r="BK460" s="15">
        <v>385</v>
      </c>
      <c r="BL460" s="16">
        <v>39.6</v>
      </c>
      <c r="BM460" s="16">
        <f t="shared" si="7"/>
        <v>15246</v>
      </c>
      <c r="BN460" s="20"/>
    </row>
    <row r="461" spans="1:66" x14ac:dyDescent="0.25">
      <c r="A461" s="10">
        <v>4140269</v>
      </c>
      <c r="B461" s="10" t="s">
        <v>87</v>
      </c>
      <c r="C461" s="10">
        <v>7884</v>
      </c>
      <c r="D461" s="10" t="s">
        <v>38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>
        <v>1</v>
      </c>
      <c r="U461" s="10">
        <v>2</v>
      </c>
      <c r="V461" s="10"/>
      <c r="W461" s="10"/>
      <c r="X461" s="10">
        <v>13</v>
      </c>
      <c r="Y461" s="10"/>
      <c r="Z461" s="10"/>
      <c r="AA461" s="10"/>
      <c r="AB461" s="10"/>
      <c r="AC461" s="10"/>
      <c r="AD461" s="10"/>
      <c r="AE461" s="10"/>
      <c r="AF461" s="10"/>
      <c r="AG461" s="10"/>
      <c r="AH461" s="10">
        <v>13</v>
      </c>
      <c r="AI461" s="11"/>
      <c r="AJ461" s="23">
        <v>29</v>
      </c>
      <c r="AK461" s="12"/>
      <c r="AL461" s="10"/>
      <c r="AM461" s="10"/>
      <c r="AN461" s="10">
        <v>0</v>
      </c>
      <c r="AO461" s="10"/>
      <c r="AP461" s="10"/>
      <c r="AQ461" s="10"/>
      <c r="AR461" s="10">
        <v>0</v>
      </c>
      <c r="AS461" s="10"/>
      <c r="AT461" s="10">
        <v>0</v>
      </c>
      <c r="AU461" s="10"/>
      <c r="AV461" s="10"/>
      <c r="AW461" s="10"/>
      <c r="AX461" s="10"/>
      <c r="AY461" s="10"/>
      <c r="AZ461" s="10">
        <v>0</v>
      </c>
      <c r="BA461" s="10"/>
      <c r="BB461" s="10"/>
      <c r="BC461" s="10"/>
      <c r="BD461" s="10"/>
      <c r="BE461" s="10">
        <v>0</v>
      </c>
      <c r="BF461" s="10"/>
      <c r="BG461" s="10">
        <v>0</v>
      </c>
      <c r="BH461" s="10">
        <v>0</v>
      </c>
      <c r="BI461" s="13">
        <v>0</v>
      </c>
      <c r="BJ461" s="14">
        <v>0</v>
      </c>
      <c r="BK461" s="15">
        <v>29</v>
      </c>
      <c r="BL461" s="16">
        <v>39.6</v>
      </c>
      <c r="BM461" s="16">
        <f t="shared" si="7"/>
        <v>1148.4000000000001</v>
      </c>
      <c r="BN461" s="20"/>
    </row>
    <row r="462" spans="1:66" x14ac:dyDescent="0.25">
      <c r="A462" s="10">
        <v>4140269</v>
      </c>
      <c r="B462" s="10" t="s">
        <v>87</v>
      </c>
      <c r="C462" s="10">
        <v>8621</v>
      </c>
      <c r="D462" s="10" t="s">
        <v>38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>
        <v>82</v>
      </c>
      <c r="U462" s="10">
        <v>393</v>
      </c>
      <c r="V462" s="10">
        <v>106</v>
      </c>
      <c r="W462" s="10">
        <v>50</v>
      </c>
      <c r="X462" s="10">
        <v>283</v>
      </c>
      <c r="Y462" s="10">
        <v>516</v>
      </c>
      <c r="Z462" s="10"/>
      <c r="AA462" s="10">
        <v>585</v>
      </c>
      <c r="AB462" s="10"/>
      <c r="AC462" s="10">
        <v>539</v>
      </c>
      <c r="AD462" s="10"/>
      <c r="AE462" s="10">
        <v>577</v>
      </c>
      <c r="AF462" s="10">
        <v>413</v>
      </c>
      <c r="AG462" s="10">
        <v>278</v>
      </c>
      <c r="AH462" s="10">
        <v>623</v>
      </c>
      <c r="AI462" s="11"/>
      <c r="AJ462" s="23">
        <v>4445</v>
      </c>
      <c r="AK462" s="12"/>
      <c r="AL462" s="10"/>
      <c r="AM462" s="10"/>
      <c r="AN462" s="10">
        <v>0</v>
      </c>
      <c r="AO462" s="10"/>
      <c r="AP462" s="10"/>
      <c r="AQ462" s="10"/>
      <c r="AR462" s="10">
        <v>0</v>
      </c>
      <c r="AS462" s="10"/>
      <c r="AT462" s="10">
        <v>0</v>
      </c>
      <c r="AU462" s="10"/>
      <c r="AV462" s="10"/>
      <c r="AW462" s="10"/>
      <c r="AX462" s="10"/>
      <c r="AY462" s="10"/>
      <c r="AZ462" s="10">
        <v>0</v>
      </c>
      <c r="BA462" s="10"/>
      <c r="BB462" s="10"/>
      <c r="BC462" s="10"/>
      <c r="BD462" s="10"/>
      <c r="BE462" s="10">
        <v>0</v>
      </c>
      <c r="BF462" s="10"/>
      <c r="BG462" s="10">
        <v>0</v>
      </c>
      <c r="BH462" s="10">
        <v>0</v>
      </c>
      <c r="BI462" s="13">
        <v>0</v>
      </c>
      <c r="BJ462" s="14">
        <v>0</v>
      </c>
      <c r="BK462" s="15">
        <v>4445</v>
      </c>
      <c r="BL462" s="16">
        <v>39.6</v>
      </c>
      <c r="BM462" s="16">
        <f t="shared" si="7"/>
        <v>176022</v>
      </c>
      <c r="BN462" s="20"/>
    </row>
    <row r="463" spans="1:66" x14ac:dyDescent="0.25">
      <c r="A463" s="10">
        <v>4140449</v>
      </c>
      <c r="B463" s="10" t="s">
        <v>88</v>
      </c>
      <c r="C463" s="10">
        <v>57</v>
      </c>
      <c r="D463" s="10" t="s">
        <v>38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>
        <v>8</v>
      </c>
      <c r="AF463" s="10">
        <v>5</v>
      </c>
      <c r="AG463" s="10"/>
      <c r="AH463" s="10"/>
      <c r="AI463" s="11"/>
      <c r="AJ463" s="23">
        <v>13</v>
      </c>
      <c r="AK463" s="12"/>
      <c r="AL463" s="10"/>
      <c r="AM463" s="10"/>
      <c r="AN463" s="10">
        <v>0</v>
      </c>
      <c r="AO463" s="10"/>
      <c r="AP463" s="10"/>
      <c r="AQ463" s="10"/>
      <c r="AR463" s="10">
        <v>0</v>
      </c>
      <c r="AS463" s="10"/>
      <c r="AT463" s="10">
        <v>0</v>
      </c>
      <c r="AU463" s="10"/>
      <c r="AV463" s="10"/>
      <c r="AW463" s="10"/>
      <c r="AX463" s="10"/>
      <c r="AY463" s="10"/>
      <c r="AZ463" s="10">
        <v>0</v>
      </c>
      <c r="BA463" s="10"/>
      <c r="BB463" s="10"/>
      <c r="BC463" s="10"/>
      <c r="BD463" s="10"/>
      <c r="BE463" s="10">
        <v>0</v>
      </c>
      <c r="BF463" s="10"/>
      <c r="BG463" s="10">
        <v>0</v>
      </c>
      <c r="BH463" s="10">
        <v>0</v>
      </c>
      <c r="BI463" s="13">
        <v>0</v>
      </c>
      <c r="BJ463" s="14">
        <v>0</v>
      </c>
      <c r="BK463" s="15">
        <v>13</v>
      </c>
      <c r="BL463" s="16">
        <v>30</v>
      </c>
      <c r="BM463" s="16">
        <f t="shared" si="7"/>
        <v>390</v>
      </c>
      <c r="BN463" s="20"/>
    </row>
    <row r="464" spans="1:66" x14ac:dyDescent="0.25">
      <c r="A464" s="10">
        <v>4140449</v>
      </c>
      <c r="B464" s="10" t="s">
        <v>88</v>
      </c>
      <c r="C464" s="10">
        <v>128</v>
      </c>
      <c r="D464" s="10" t="s">
        <v>38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>
        <v>4</v>
      </c>
      <c r="AF464" s="10"/>
      <c r="AG464" s="10">
        <v>1</v>
      </c>
      <c r="AH464" s="10"/>
      <c r="AI464" s="11"/>
      <c r="AJ464" s="23">
        <v>5</v>
      </c>
      <c r="AK464" s="12"/>
      <c r="AL464" s="10"/>
      <c r="AM464" s="10"/>
      <c r="AN464" s="10">
        <v>0</v>
      </c>
      <c r="AO464" s="10"/>
      <c r="AP464" s="10"/>
      <c r="AQ464" s="10"/>
      <c r="AR464" s="10">
        <v>0</v>
      </c>
      <c r="AS464" s="10"/>
      <c r="AT464" s="10">
        <v>0</v>
      </c>
      <c r="AU464" s="10"/>
      <c r="AV464" s="10"/>
      <c r="AW464" s="10"/>
      <c r="AX464" s="10"/>
      <c r="AY464" s="10"/>
      <c r="AZ464" s="10">
        <v>0</v>
      </c>
      <c r="BA464" s="10"/>
      <c r="BB464" s="10"/>
      <c r="BC464" s="10"/>
      <c r="BD464" s="10"/>
      <c r="BE464" s="10">
        <v>0</v>
      </c>
      <c r="BF464" s="10"/>
      <c r="BG464" s="10">
        <v>0</v>
      </c>
      <c r="BH464" s="10">
        <v>0</v>
      </c>
      <c r="BI464" s="13">
        <v>0</v>
      </c>
      <c r="BJ464" s="14">
        <v>0</v>
      </c>
      <c r="BK464" s="15">
        <v>5</v>
      </c>
      <c r="BL464" s="16">
        <v>30</v>
      </c>
      <c r="BM464" s="16">
        <f t="shared" si="7"/>
        <v>150</v>
      </c>
      <c r="BN464" s="20"/>
    </row>
    <row r="465" spans="1:66" x14ac:dyDescent="0.25">
      <c r="A465" s="10">
        <v>4140449</v>
      </c>
      <c r="B465" s="10" t="s">
        <v>88</v>
      </c>
      <c r="C465" s="10">
        <v>869</v>
      </c>
      <c r="D465" s="10" t="s">
        <v>38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>
        <v>23</v>
      </c>
      <c r="AB465" s="10"/>
      <c r="AC465" s="10">
        <v>71</v>
      </c>
      <c r="AD465" s="10"/>
      <c r="AE465" s="10">
        <v>114</v>
      </c>
      <c r="AF465" s="10">
        <v>5</v>
      </c>
      <c r="AG465" s="10"/>
      <c r="AH465" s="10">
        <v>8</v>
      </c>
      <c r="AI465" s="11"/>
      <c r="AJ465" s="23">
        <v>221</v>
      </c>
      <c r="AK465" s="12"/>
      <c r="AL465" s="10"/>
      <c r="AM465" s="10"/>
      <c r="AN465" s="10">
        <v>0</v>
      </c>
      <c r="AO465" s="10"/>
      <c r="AP465" s="10"/>
      <c r="AQ465" s="10"/>
      <c r="AR465" s="10">
        <v>0</v>
      </c>
      <c r="AS465" s="10"/>
      <c r="AT465" s="10">
        <v>0</v>
      </c>
      <c r="AU465" s="10"/>
      <c r="AV465" s="10"/>
      <c r="AW465" s="10"/>
      <c r="AX465" s="10"/>
      <c r="AY465" s="10"/>
      <c r="AZ465" s="10">
        <v>0</v>
      </c>
      <c r="BA465" s="10"/>
      <c r="BB465" s="10"/>
      <c r="BC465" s="10"/>
      <c r="BD465" s="10"/>
      <c r="BE465" s="10">
        <v>0</v>
      </c>
      <c r="BF465" s="10"/>
      <c r="BG465" s="10">
        <v>36</v>
      </c>
      <c r="BH465" s="10">
        <v>48</v>
      </c>
      <c r="BI465" s="13">
        <v>84</v>
      </c>
      <c r="BJ465" s="14">
        <v>1008</v>
      </c>
      <c r="BK465" s="15">
        <v>1229</v>
      </c>
      <c r="BL465" s="16">
        <v>30</v>
      </c>
      <c r="BM465" s="16">
        <f t="shared" si="7"/>
        <v>36870</v>
      </c>
      <c r="BN465" s="20"/>
    </row>
    <row r="466" spans="1:66" x14ac:dyDescent="0.25">
      <c r="A466" s="10">
        <v>4140449</v>
      </c>
      <c r="B466" s="10" t="s">
        <v>88</v>
      </c>
      <c r="C466" s="10">
        <v>5178</v>
      </c>
      <c r="D466" s="10" t="s">
        <v>38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>
        <v>12</v>
      </c>
      <c r="AD466" s="10"/>
      <c r="AE466" s="10"/>
      <c r="AF466" s="10"/>
      <c r="AG466" s="10"/>
      <c r="AH466" s="10"/>
      <c r="AI466" s="11"/>
      <c r="AJ466" s="23">
        <v>12</v>
      </c>
      <c r="AK466" s="12"/>
      <c r="AL466" s="10"/>
      <c r="AM466" s="10"/>
      <c r="AN466" s="10">
        <v>0</v>
      </c>
      <c r="AO466" s="10"/>
      <c r="AP466" s="10"/>
      <c r="AQ466" s="10"/>
      <c r="AR466" s="10">
        <v>0</v>
      </c>
      <c r="AS466" s="10"/>
      <c r="AT466" s="10">
        <v>0</v>
      </c>
      <c r="AU466" s="10"/>
      <c r="AV466" s="10"/>
      <c r="AW466" s="10"/>
      <c r="AX466" s="10"/>
      <c r="AY466" s="10"/>
      <c r="AZ466" s="10">
        <v>0</v>
      </c>
      <c r="BA466" s="10"/>
      <c r="BB466" s="10"/>
      <c r="BC466" s="10"/>
      <c r="BD466" s="10"/>
      <c r="BE466" s="10">
        <v>0</v>
      </c>
      <c r="BF466" s="10"/>
      <c r="BG466" s="10">
        <v>0</v>
      </c>
      <c r="BH466" s="10">
        <v>0</v>
      </c>
      <c r="BI466" s="13">
        <v>0</v>
      </c>
      <c r="BJ466" s="14">
        <v>0</v>
      </c>
      <c r="BK466" s="15">
        <v>12</v>
      </c>
      <c r="BL466" s="16">
        <v>30</v>
      </c>
      <c r="BM466" s="16">
        <f t="shared" si="7"/>
        <v>360</v>
      </c>
      <c r="BN466" s="20"/>
    </row>
    <row r="467" spans="1:66" x14ac:dyDescent="0.25">
      <c r="A467" s="10">
        <v>4140449</v>
      </c>
      <c r="B467" s="10" t="s">
        <v>88</v>
      </c>
      <c r="C467" s="10">
        <v>8615</v>
      </c>
      <c r="D467" s="10" t="s">
        <v>38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>
        <v>15</v>
      </c>
      <c r="AB467" s="10"/>
      <c r="AC467" s="10">
        <v>10</v>
      </c>
      <c r="AD467" s="10"/>
      <c r="AE467" s="10">
        <v>115</v>
      </c>
      <c r="AF467" s="10">
        <v>11</v>
      </c>
      <c r="AG467" s="10">
        <v>39</v>
      </c>
      <c r="AH467" s="10">
        <v>228</v>
      </c>
      <c r="AI467" s="11"/>
      <c r="AJ467" s="23">
        <v>418</v>
      </c>
      <c r="AK467" s="12"/>
      <c r="AL467" s="10"/>
      <c r="AM467" s="10"/>
      <c r="AN467" s="10">
        <v>0</v>
      </c>
      <c r="AO467" s="10"/>
      <c r="AP467" s="10"/>
      <c r="AQ467" s="10"/>
      <c r="AR467" s="10">
        <v>0</v>
      </c>
      <c r="AS467" s="10"/>
      <c r="AT467" s="10">
        <v>0</v>
      </c>
      <c r="AU467" s="10"/>
      <c r="AV467" s="10"/>
      <c r="AW467" s="10"/>
      <c r="AX467" s="10"/>
      <c r="AY467" s="10"/>
      <c r="AZ467" s="10">
        <v>0</v>
      </c>
      <c r="BA467" s="10"/>
      <c r="BB467" s="10"/>
      <c r="BC467" s="10">
        <v>12</v>
      </c>
      <c r="BD467" s="10"/>
      <c r="BE467" s="10">
        <v>12</v>
      </c>
      <c r="BF467" s="10"/>
      <c r="BG467" s="10">
        <v>12</v>
      </c>
      <c r="BH467" s="10">
        <v>0</v>
      </c>
      <c r="BI467" s="13">
        <v>36</v>
      </c>
      <c r="BJ467" s="14">
        <v>432</v>
      </c>
      <c r="BK467" s="15">
        <v>850</v>
      </c>
      <c r="BL467" s="16">
        <v>30</v>
      </c>
      <c r="BM467" s="16">
        <f t="shared" si="7"/>
        <v>25500</v>
      </c>
      <c r="BN467" s="20"/>
    </row>
    <row r="468" spans="1:66" x14ac:dyDescent="0.25">
      <c r="A468" s="10">
        <v>4140577</v>
      </c>
      <c r="B468" s="10" t="s">
        <v>89</v>
      </c>
      <c r="C468" s="10">
        <v>64</v>
      </c>
      <c r="D468" s="10" t="s">
        <v>76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>
        <v>2</v>
      </c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23">
        <v>2</v>
      </c>
      <c r="AK468" s="12"/>
      <c r="AL468" s="10"/>
      <c r="AM468" s="10"/>
      <c r="AN468" s="10">
        <v>0</v>
      </c>
      <c r="AO468" s="10"/>
      <c r="AP468" s="10"/>
      <c r="AQ468" s="10"/>
      <c r="AR468" s="10">
        <v>0</v>
      </c>
      <c r="AS468" s="10"/>
      <c r="AT468" s="10">
        <v>0</v>
      </c>
      <c r="AU468" s="10"/>
      <c r="AV468" s="10"/>
      <c r="AW468" s="10"/>
      <c r="AX468" s="10"/>
      <c r="AY468" s="10"/>
      <c r="AZ468" s="10">
        <v>0</v>
      </c>
      <c r="BA468" s="10"/>
      <c r="BB468" s="10"/>
      <c r="BC468" s="10"/>
      <c r="BD468" s="10"/>
      <c r="BE468" s="10">
        <v>0</v>
      </c>
      <c r="BF468" s="10"/>
      <c r="BG468" s="10">
        <v>0</v>
      </c>
      <c r="BH468" s="10">
        <v>0</v>
      </c>
      <c r="BI468" s="13">
        <v>0</v>
      </c>
      <c r="BJ468" s="14">
        <v>0</v>
      </c>
      <c r="BK468" s="15">
        <v>2</v>
      </c>
      <c r="BL468" s="16">
        <v>30</v>
      </c>
      <c r="BM468" s="16">
        <f t="shared" si="7"/>
        <v>60</v>
      </c>
      <c r="BN468" s="20"/>
    </row>
    <row r="469" spans="1:66" x14ac:dyDescent="0.25">
      <c r="A469" s="10">
        <v>4140577</v>
      </c>
      <c r="B469" s="10" t="s">
        <v>89</v>
      </c>
      <c r="C469" s="10">
        <v>129</v>
      </c>
      <c r="D469" s="10" t="s">
        <v>76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>
        <v>472</v>
      </c>
      <c r="P469" s="10">
        <v>572</v>
      </c>
      <c r="Q469" s="10">
        <v>474</v>
      </c>
      <c r="R469" s="10">
        <v>3400</v>
      </c>
      <c r="S469" s="10">
        <v>754</v>
      </c>
      <c r="T469" s="10">
        <v>14</v>
      </c>
      <c r="U469" s="10">
        <v>1502</v>
      </c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23">
        <v>7188</v>
      </c>
      <c r="AK469" s="12"/>
      <c r="AL469" s="10">
        <v>72</v>
      </c>
      <c r="AM469" s="10"/>
      <c r="AN469" s="10">
        <v>60</v>
      </c>
      <c r="AO469" s="10"/>
      <c r="AP469" s="10"/>
      <c r="AQ469" s="10"/>
      <c r="AR469" s="10">
        <v>0</v>
      </c>
      <c r="AS469" s="10"/>
      <c r="AT469" s="10">
        <v>0</v>
      </c>
      <c r="AU469" s="10"/>
      <c r="AV469" s="10"/>
      <c r="AW469" s="10"/>
      <c r="AX469" s="10"/>
      <c r="AY469" s="10"/>
      <c r="AZ469" s="10">
        <v>0</v>
      </c>
      <c r="BA469" s="10"/>
      <c r="BB469" s="10"/>
      <c r="BC469" s="10"/>
      <c r="BD469" s="10"/>
      <c r="BE469" s="10">
        <v>0</v>
      </c>
      <c r="BF469" s="10"/>
      <c r="BG469" s="10">
        <v>0</v>
      </c>
      <c r="BH469" s="10">
        <v>0</v>
      </c>
      <c r="BI469" s="13">
        <v>132</v>
      </c>
      <c r="BJ469" s="14">
        <v>1584</v>
      </c>
      <c r="BK469" s="15">
        <v>8772</v>
      </c>
      <c r="BL469" s="16">
        <v>30</v>
      </c>
      <c r="BM469" s="16">
        <f t="shared" si="7"/>
        <v>263160</v>
      </c>
      <c r="BN469" s="20"/>
    </row>
    <row r="470" spans="1:66" x14ac:dyDescent="0.25">
      <c r="A470" s="10">
        <v>4140577</v>
      </c>
      <c r="B470" s="10" t="s">
        <v>89</v>
      </c>
      <c r="C470" s="10">
        <v>579</v>
      </c>
      <c r="D470" s="10" t="s">
        <v>76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>
        <v>5</v>
      </c>
      <c r="T470" s="10"/>
      <c r="U470" s="10">
        <v>1</v>
      </c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23">
        <v>6</v>
      </c>
      <c r="AK470" s="12"/>
      <c r="AL470" s="10"/>
      <c r="AM470" s="10"/>
      <c r="AN470" s="10">
        <v>0</v>
      </c>
      <c r="AO470" s="10"/>
      <c r="AP470" s="10"/>
      <c r="AQ470" s="10"/>
      <c r="AR470" s="10">
        <v>0</v>
      </c>
      <c r="AS470" s="10"/>
      <c r="AT470" s="10">
        <v>0</v>
      </c>
      <c r="AU470" s="10"/>
      <c r="AV470" s="10"/>
      <c r="AW470" s="10"/>
      <c r="AX470" s="10"/>
      <c r="AY470" s="10"/>
      <c r="AZ470" s="10">
        <v>0</v>
      </c>
      <c r="BA470" s="10"/>
      <c r="BB470" s="10"/>
      <c r="BC470" s="10"/>
      <c r="BD470" s="10"/>
      <c r="BE470" s="10">
        <v>0</v>
      </c>
      <c r="BF470" s="10"/>
      <c r="BG470" s="10">
        <v>0</v>
      </c>
      <c r="BH470" s="10">
        <v>0</v>
      </c>
      <c r="BI470" s="13">
        <v>0</v>
      </c>
      <c r="BJ470" s="14">
        <v>0</v>
      </c>
      <c r="BK470" s="15">
        <v>6</v>
      </c>
      <c r="BL470" s="16">
        <v>30</v>
      </c>
      <c r="BM470" s="16">
        <f t="shared" si="7"/>
        <v>180</v>
      </c>
      <c r="BN470" s="20"/>
    </row>
    <row r="471" spans="1:66" x14ac:dyDescent="0.25">
      <c r="A471" s="10">
        <v>4140577</v>
      </c>
      <c r="B471" s="10" t="s">
        <v>89</v>
      </c>
      <c r="C471" s="10">
        <v>776</v>
      </c>
      <c r="D471" s="10" t="s">
        <v>76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>
        <v>21</v>
      </c>
      <c r="P471" s="10">
        <v>76</v>
      </c>
      <c r="Q471" s="10">
        <v>30</v>
      </c>
      <c r="R471" s="10">
        <v>12</v>
      </c>
      <c r="S471" s="10">
        <v>21</v>
      </c>
      <c r="T471" s="10">
        <v>6</v>
      </c>
      <c r="U471" s="10">
        <v>11</v>
      </c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23">
        <v>177</v>
      </c>
      <c r="AK471" s="12"/>
      <c r="AL471" s="10"/>
      <c r="AM471" s="10"/>
      <c r="AN471" s="10">
        <v>0</v>
      </c>
      <c r="AO471" s="10"/>
      <c r="AP471" s="10"/>
      <c r="AQ471" s="10"/>
      <c r="AR471" s="10">
        <v>0</v>
      </c>
      <c r="AS471" s="10"/>
      <c r="AT471" s="10">
        <v>0</v>
      </c>
      <c r="AU471" s="10"/>
      <c r="AV471" s="10"/>
      <c r="AW471" s="10"/>
      <c r="AX471" s="10"/>
      <c r="AY471" s="10"/>
      <c r="AZ471" s="10">
        <v>0</v>
      </c>
      <c r="BA471" s="10"/>
      <c r="BB471" s="10"/>
      <c r="BC471" s="10"/>
      <c r="BD471" s="10"/>
      <c r="BE471" s="10">
        <v>0</v>
      </c>
      <c r="BF471" s="10"/>
      <c r="BG471" s="10">
        <v>0</v>
      </c>
      <c r="BH471" s="10">
        <v>0</v>
      </c>
      <c r="BI471" s="13">
        <v>0</v>
      </c>
      <c r="BJ471" s="14">
        <v>0</v>
      </c>
      <c r="BK471" s="15">
        <v>177</v>
      </c>
      <c r="BL471" s="16">
        <v>30</v>
      </c>
      <c r="BM471" s="16">
        <f t="shared" si="7"/>
        <v>5310</v>
      </c>
      <c r="BN471" s="20"/>
    </row>
    <row r="472" spans="1:66" x14ac:dyDescent="0.25">
      <c r="A472" s="10">
        <v>4140577</v>
      </c>
      <c r="B472" s="10" t="s">
        <v>89</v>
      </c>
      <c r="C472" s="10">
        <v>1404</v>
      </c>
      <c r="D472" s="10" t="s">
        <v>76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>
        <v>276</v>
      </c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23">
        <v>276</v>
      </c>
      <c r="AK472" s="12"/>
      <c r="AL472" s="10"/>
      <c r="AM472" s="10"/>
      <c r="AN472" s="10">
        <v>0</v>
      </c>
      <c r="AO472" s="10"/>
      <c r="AP472" s="10"/>
      <c r="AQ472" s="10"/>
      <c r="AR472" s="10">
        <v>0</v>
      </c>
      <c r="AS472" s="10"/>
      <c r="AT472" s="10">
        <v>0</v>
      </c>
      <c r="AU472" s="10"/>
      <c r="AV472" s="10"/>
      <c r="AW472" s="10"/>
      <c r="AX472" s="10"/>
      <c r="AY472" s="10"/>
      <c r="AZ472" s="10">
        <v>0</v>
      </c>
      <c r="BA472" s="10"/>
      <c r="BB472" s="10"/>
      <c r="BC472" s="10"/>
      <c r="BD472" s="10"/>
      <c r="BE472" s="10">
        <v>0</v>
      </c>
      <c r="BF472" s="10"/>
      <c r="BG472" s="10">
        <v>0</v>
      </c>
      <c r="BH472" s="10">
        <v>0</v>
      </c>
      <c r="BI472" s="13">
        <v>0</v>
      </c>
      <c r="BJ472" s="14">
        <v>0</v>
      </c>
      <c r="BK472" s="15">
        <v>276</v>
      </c>
      <c r="BL472" s="16">
        <v>30</v>
      </c>
      <c r="BM472" s="16">
        <f t="shared" si="7"/>
        <v>8280</v>
      </c>
      <c r="BN472" s="20"/>
    </row>
    <row r="473" spans="1:66" x14ac:dyDescent="0.25">
      <c r="A473" s="10">
        <v>4140577</v>
      </c>
      <c r="B473" s="10" t="s">
        <v>89</v>
      </c>
      <c r="C473" s="10">
        <v>1652</v>
      </c>
      <c r="D473" s="10" t="s">
        <v>76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>
        <v>3</v>
      </c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23">
        <v>3</v>
      </c>
      <c r="AK473" s="12"/>
      <c r="AL473" s="10"/>
      <c r="AM473" s="10"/>
      <c r="AN473" s="10">
        <v>0</v>
      </c>
      <c r="AO473" s="10"/>
      <c r="AP473" s="10"/>
      <c r="AQ473" s="10"/>
      <c r="AR473" s="10">
        <v>0</v>
      </c>
      <c r="AS473" s="10"/>
      <c r="AT473" s="10">
        <v>0</v>
      </c>
      <c r="AU473" s="10"/>
      <c r="AV473" s="10"/>
      <c r="AW473" s="10"/>
      <c r="AX473" s="10"/>
      <c r="AY473" s="10"/>
      <c r="AZ473" s="10">
        <v>0</v>
      </c>
      <c r="BA473" s="10"/>
      <c r="BB473" s="10"/>
      <c r="BC473" s="10"/>
      <c r="BD473" s="10"/>
      <c r="BE473" s="10">
        <v>0</v>
      </c>
      <c r="BF473" s="10"/>
      <c r="BG473" s="10">
        <v>0</v>
      </c>
      <c r="BH473" s="10">
        <v>0</v>
      </c>
      <c r="BI473" s="13">
        <v>0</v>
      </c>
      <c r="BJ473" s="14">
        <v>0</v>
      </c>
      <c r="BK473" s="15">
        <v>3</v>
      </c>
      <c r="BL473" s="16">
        <v>30</v>
      </c>
      <c r="BM473" s="16">
        <f t="shared" si="7"/>
        <v>90</v>
      </c>
      <c r="BN473" s="20"/>
    </row>
    <row r="474" spans="1:66" x14ac:dyDescent="0.25">
      <c r="A474" s="10">
        <v>4140577</v>
      </c>
      <c r="B474" s="10" t="s">
        <v>89</v>
      </c>
      <c r="C474" s="10">
        <v>2056</v>
      </c>
      <c r="D474" s="10" t="s">
        <v>76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>
        <v>8</v>
      </c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23">
        <v>8</v>
      </c>
      <c r="AK474" s="12"/>
      <c r="AL474" s="10"/>
      <c r="AM474" s="10"/>
      <c r="AN474" s="10">
        <v>0</v>
      </c>
      <c r="AO474" s="10"/>
      <c r="AP474" s="10"/>
      <c r="AQ474" s="10"/>
      <c r="AR474" s="10">
        <v>0</v>
      </c>
      <c r="AS474" s="10"/>
      <c r="AT474" s="10">
        <v>0</v>
      </c>
      <c r="AU474" s="10"/>
      <c r="AV474" s="10"/>
      <c r="AW474" s="10"/>
      <c r="AX474" s="10"/>
      <c r="AY474" s="10"/>
      <c r="AZ474" s="10">
        <v>0</v>
      </c>
      <c r="BA474" s="10"/>
      <c r="BB474" s="10"/>
      <c r="BC474" s="10"/>
      <c r="BD474" s="10"/>
      <c r="BE474" s="10">
        <v>0</v>
      </c>
      <c r="BF474" s="10"/>
      <c r="BG474" s="10">
        <v>0</v>
      </c>
      <c r="BH474" s="10">
        <v>0</v>
      </c>
      <c r="BI474" s="13">
        <v>0</v>
      </c>
      <c r="BJ474" s="14">
        <v>0</v>
      </c>
      <c r="BK474" s="15">
        <v>8</v>
      </c>
      <c r="BL474" s="16">
        <v>30</v>
      </c>
      <c r="BM474" s="16">
        <f t="shared" si="7"/>
        <v>240</v>
      </c>
      <c r="BN474" s="20"/>
    </row>
    <row r="475" spans="1:66" x14ac:dyDescent="0.25">
      <c r="A475" s="10">
        <v>4140577</v>
      </c>
      <c r="B475" s="10" t="s">
        <v>89</v>
      </c>
      <c r="C475" s="10">
        <v>5809</v>
      </c>
      <c r="D475" s="10" t="s">
        <v>76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>
        <v>58</v>
      </c>
      <c r="P475" s="10">
        <v>60</v>
      </c>
      <c r="Q475" s="10">
        <v>72</v>
      </c>
      <c r="R475" s="10"/>
      <c r="S475" s="10"/>
      <c r="T475" s="10">
        <v>48</v>
      </c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23">
        <v>238</v>
      </c>
      <c r="AK475" s="12"/>
      <c r="AL475" s="10"/>
      <c r="AM475" s="10"/>
      <c r="AN475" s="10">
        <v>0</v>
      </c>
      <c r="AO475" s="10"/>
      <c r="AP475" s="10"/>
      <c r="AQ475" s="10"/>
      <c r="AR475" s="10">
        <v>0</v>
      </c>
      <c r="AS475" s="10"/>
      <c r="AT475" s="10">
        <v>0</v>
      </c>
      <c r="AU475" s="10"/>
      <c r="AV475" s="10"/>
      <c r="AW475" s="10"/>
      <c r="AX475" s="10"/>
      <c r="AY475" s="10"/>
      <c r="AZ475" s="10">
        <v>0</v>
      </c>
      <c r="BA475" s="10"/>
      <c r="BB475" s="10"/>
      <c r="BC475" s="10"/>
      <c r="BD475" s="10"/>
      <c r="BE475" s="10">
        <v>0</v>
      </c>
      <c r="BF475" s="10"/>
      <c r="BG475" s="10">
        <v>0</v>
      </c>
      <c r="BH475" s="10">
        <v>0</v>
      </c>
      <c r="BI475" s="13">
        <v>0</v>
      </c>
      <c r="BJ475" s="14">
        <v>0</v>
      </c>
      <c r="BK475" s="15">
        <v>238</v>
      </c>
      <c r="BL475" s="16">
        <v>30</v>
      </c>
      <c r="BM475" s="16">
        <f t="shared" si="7"/>
        <v>7140</v>
      </c>
      <c r="BN475" s="20"/>
    </row>
    <row r="476" spans="1:66" x14ac:dyDescent="0.25">
      <c r="A476" s="10">
        <v>4140577</v>
      </c>
      <c r="B476" s="10" t="s">
        <v>89</v>
      </c>
      <c r="C476" s="10">
        <v>6362</v>
      </c>
      <c r="D476" s="10" t="s">
        <v>76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>
        <v>23</v>
      </c>
      <c r="P476" s="10">
        <v>1</v>
      </c>
      <c r="Q476" s="10">
        <v>995</v>
      </c>
      <c r="R476" s="10">
        <v>84</v>
      </c>
      <c r="S476" s="10">
        <v>235</v>
      </c>
      <c r="T476" s="10">
        <v>568</v>
      </c>
      <c r="U476" s="10">
        <v>470</v>
      </c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23">
        <v>2376</v>
      </c>
      <c r="AK476" s="12"/>
      <c r="AL476" s="10">
        <v>12</v>
      </c>
      <c r="AM476" s="10"/>
      <c r="AN476" s="10">
        <v>108</v>
      </c>
      <c r="AO476" s="10"/>
      <c r="AP476" s="10"/>
      <c r="AQ476" s="10"/>
      <c r="AR476" s="10">
        <v>0</v>
      </c>
      <c r="AS476" s="10"/>
      <c r="AT476" s="10">
        <v>0</v>
      </c>
      <c r="AU476" s="10"/>
      <c r="AV476" s="10"/>
      <c r="AW476" s="10"/>
      <c r="AX476" s="10"/>
      <c r="AY476" s="10"/>
      <c r="AZ476" s="10">
        <v>0</v>
      </c>
      <c r="BA476" s="10"/>
      <c r="BB476" s="10"/>
      <c r="BC476" s="10"/>
      <c r="BD476" s="10"/>
      <c r="BE476" s="10">
        <v>0</v>
      </c>
      <c r="BF476" s="10"/>
      <c r="BG476" s="10">
        <v>0</v>
      </c>
      <c r="BH476" s="10">
        <v>0</v>
      </c>
      <c r="BI476" s="13">
        <v>120</v>
      </c>
      <c r="BJ476" s="14">
        <v>1440</v>
      </c>
      <c r="BK476" s="15">
        <v>3816</v>
      </c>
      <c r="BL476" s="16">
        <v>30</v>
      </c>
      <c r="BM476" s="16">
        <f t="shared" si="7"/>
        <v>114480</v>
      </c>
      <c r="BN476" s="20"/>
    </row>
    <row r="477" spans="1:66" x14ac:dyDescent="0.25">
      <c r="A477" s="10">
        <v>4140577</v>
      </c>
      <c r="B477" s="10" t="s">
        <v>89</v>
      </c>
      <c r="C477" s="10">
        <v>6617</v>
      </c>
      <c r="D477" s="10" t="s">
        <v>76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>
        <v>425</v>
      </c>
      <c r="P477" s="10">
        <v>508</v>
      </c>
      <c r="Q477" s="10">
        <v>983</v>
      </c>
      <c r="R477" s="10">
        <v>928</v>
      </c>
      <c r="S477" s="10">
        <v>47</v>
      </c>
      <c r="T477" s="10">
        <v>104</v>
      </c>
      <c r="U477" s="10">
        <v>483</v>
      </c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23">
        <v>3478</v>
      </c>
      <c r="AK477" s="12"/>
      <c r="AL477" s="10">
        <v>12</v>
      </c>
      <c r="AM477" s="10"/>
      <c r="AN477" s="10">
        <v>24</v>
      </c>
      <c r="AO477" s="10"/>
      <c r="AP477" s="10"/>
      <c r="AQ477" s="10"/>
      <c r="AR477" s="10">
        <v>0</v>
      </c>
      <c r="AS477" s="10"/>
      <c r="AT477" s="10">
        <v>0</v>
      </c>
      <c r="AU477" s="10"/>
      <c r="AV477" s="10"/>
      <c r="AW477" s="10"/>
      <c r="AX477" s="10"/>
      <c r="AY477" s="10"/>
      <c r="AZ477" s="10">
        <v>0</v>
      </c>
      <c r="BA477" s="10"/>
      <c r="BB477" s="10"/>
      <c r="BC477" s="10"/>
      <c r="BD477" s="10"/>
      <c r="BE477" s="10">
        <v>0</v>
      </c>
      <c r="BF477" s="10"/>
      <c r="BG477" s="10">
        <v>0</v>
      </c>
      <c r="BH477" s="10">
        <v>0</v>
      </c>
      <c r="BI477" s="13">
        <v>36</v>
      </c>
      <c r="BJ477" s="14">
        <v>432</v>
      </c>
      <c r="BK477" s="15">
        <v>3910</v>
      </c>
      <c r="BL477" s="16">
        <v>30</v>
      </c>
      <c r="BM477" s="16">
        <f t="shared" si="7"/>
        <v>117300</v>
      </c>
      <c r="BN477" s="20"/>
    </row>
    <row r="478" spans="1:66" x14ac:dyDescent="0.25">
      <c r="A478" s="10">
        <v>4140713</v>
      </c>
      <c r="B478" s="10" t="s">
        <v>90</v>
      </c>
      <c r="C478" s="10">
        <v>52</v>
      </c>
      <c r="D478" s="10" t="s">
        <v>30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>
        <v>2</v>
      </c>
      <c r="U478" s="10">
        <v>2</v>
      </c>
      <c r="V478" s="10">
        <v>9</v>
      </c>
      <c r="W478" s="10">
        <v>3</v>
      </c>
      <c r="X478" s="10"/>
      <c r="Y478" s="10"/>
      <c r="Z478" s="10"/>
      <c r="AA478" s="10"/>
      <c r="AB478" s="10"/>
      <c r="AC478" s="10"/>
      <c r="AD478" s="10"/>
      <c r="AE478" s="10">
        <v>1</v>
      </c>
      <c r="AF478" s="10">
        <v>4</v>
      </c>
      <c r="AG478" s="10"/>
      <c r="AH478" s="10"/>
      <c r="AI478" s="11"/>
      <c r="AJ478" s="23">
        <v>21</v>
      </c>
      <c r="AK478" s="12"/>
      <c r="AL478" s="10"/>
      <c r="AM478" s="10"/>
      <c r="AN478" s="10">
        <v>0</v>
      </c>
      <c r="AO478" s="10"/>
      <c r="AP478" s="10"/>
      <c r="AQ478" s="10"/>
      <c r="AR478" s="10">
        <v>0</v>
      </c>
      <c r="AS478" s="10"/>
      <c r="AT478" s="10">
        <v>0</v>
      </c>
      <c r="AU478" s="10"/>
      <c r="AV478" s="10"/>
      <c r="AW478" s="10"/>
      <c r="AX478" s="10"/>
      <c r="AY478" s="10"/>
      <c r="AZ478" s="10">
        <v>0</v>
      </c>
      <c r="BA478" s="10"/>
      <c r="BB478" s="10"/>
      <c r="BC478" s="10"/>
      <c r="BD478" s="10"/>
      <c r="BE478" s="10">
        <v>0</v>
      </c>
      <c r="BF478" s="10"/>
      <c r="BG478" s="10">
        <v>0</v>
      </c>
      <c r="BH478" s="10">
        <v>0</v>
      </c>
      <c r="BI478" s="13">
        <v>0</v>
      </c>
      <c r="BJ478" s="14">
        <v>0</v>
      </c>
      <c r="BK478" s="15">
        <v>21</v>
      </c>
      <c r="BL478" s="16">
        <v>34</v>
      </c>
      <c r="BM478" s="16">
        <f t="shared" si="7"/>
        <v>714</v>
      </c>
      <c r="BN478" s="20"/>
    </row>
    <row r="479" spans="1:66" x14ac:dyDescent="0.25">
      <c r="A479" s="10">
        <v>4140713</v>
      </c>
      <c r="B479" s="10" t="s">
        <v>90</v>
      </c>
      <c r="C479" s="10">
        <v>555</v>
      </c>
      <c r="D479" s="10" t="s">
        <v>30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>
        <v>1</v>
      </c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23">
        <v>1</v>
      </c>
      <c r="AK479" s="12"/>
      <c r="AL479" s="10"/>
      <c r="AM479" s="10"/>
      <c r="AN479" s="10">
        <v>0</v>
      </c>
      <c r="AO479" s="10"/>
      <c r="AP479" s="10"/>
      <c r="AQ479" s="10"/>
      <c r="AR479" s="10">
        <v>0</v>
      </c>
      <c r="AS479" s="10"/>
      <c r="AT479" s="10">
        <v>0</v>
      </c>
      <c r="AU479" s="10"/>
      <c r="AV479" s="10"/>
      <c r="AW479" s="10"/>
      <c r="AX479" s="10"/>
      <c r="AY479" s="10"/>
      <c r="AZ479" s="10">
        <v>0</v>
      </c>
      <c r="BA479" s="10"/>
      <c r="BB479" s="10"/>
      <c r="BC479" s="10"/>
      <c r="BD479" s="10"/>
      <c r="BE479" s="10">
        <v>0</v>
      </c>
      <c r="BF479" s="10"/>
      <c r="BG479" s="10">
        <v>0</v>
      </c>
      <c r="BH479" s="10">
        <v>0</v>
      </c>
      <c r="BI479" s="13">
        <v>0</v>
      </c>
      <c r="BJ479" s="14">
        <v>0</v>
      </c>
      <c r="BK479" s="15">
        <v>1</v>
      </c>
      <c r="BL479" s="16">
        <v>34</v>
      </c>
      <c r="BM479" s="16">
        <f t="shared" si="7"/>
        <v>34</v>
      </c>
      <c r="BN479" s="20"/>
    </row>
    <row r="480" spans="1:66" x14ac:dyDescent="0.25">
      <c r="A480" s="10">
        <v>4140713</v>
      </c>
      <c r="B480" s="10" t="s">
        <v>90</v>
      </c>
      <c r="C480" s="10">
        <v>904</v>
      </c>
      <c r="D480" s="10" t="s">
        <v>30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>
        <v>6</v>
      </c>
      <c r="U480" s="10">
        <v>10</v>
      </c>
      <c r="V480" s="10"/>
      <c r="W480" s="10">
        <v>5</v>
      </c>
      <c r="X480" s="10">
        <v>8</v>
      </c>
      <c r="Y480" s="10">
        <v>35</v>
      </c>
      <c r="Z480" s="10"/>
      <c r="AA480" s="10"/>
      <c r="AB480" s="10"/>
      <c r="AC480" s="10">
        <v>5</v>
      </c>
      <c r="AD480" s="10"/>
      <c r="AE480" s="10">
        <v>18</v>
      </c>
      <c r="AF480" s="10"/>
      <c r="AG480" s="10">
        <v>9</v>
      </c>
      <c r="AH480" s="10">
        <v>299</v>
      </c>
      <c r="AI480" s="11"/>
      <c r="AJ480" s="23">
        <v>395</v>
      </c>
      <c r="AK480" s="12"/>
      <c r="AL480" s="10"/>
      <c r="AM480" s="10"/>
      <c r="AN480" s="10">
        <v>0</v>
      </c>
      <c r="AO480" s="10"/>
      <c r="AP480" s="10"/>
      <c r="AQ480" s="10"/>
      <c r="AR480" s="10">
        <v>0</v>
      </c>
      <c r="AS480" s="10"/>
      <c r="AT480" s="10">
        <v>0</v>
      </c>
      <c r="AU480" s="10"/>
      <c r="AV480" s="10"/>
      <c r="AW480" s="10"/>
      <c r="AX480" s="10"/>
      <c r="AY480" s="10"/>
      <c r="AZ480" s="10">
        <v>0</v>
      </c>
      <c r="BA480" s="10"/>
      <c r="BB480" s="10"/>
      <c r="BC480" s="10"/>
      <c r="BD480" s="10"/>
      <c r="BE480" s="10">
        <v>0</v>
      </c>
      <c r="BF480" s="10"/>
      <c r="BG480" s="10">
        <v>0</v>
      </c>
      <c r="BH480" s="10">
        <v>0</v>
      </c>
      <c r="BI480" s="13">
        <v>0</v>
      </c>
      <c r="BJ480" s="14">
        <v>0</v>
      </c>
      <c r="BK480" s="15">
        <v>395</v>
      </c>
      <c r="BL480" s="16">
        <v>34</v>
      </c>
      <c r="BM480" s="16">
        <f t="shared" si="7"/>
        <v>13430</v>
      </c>
      <c r="BN480" s="20"/>
    </row>
    <row r="481" spans="1:66" x14ac:dyDescent="0.25">
      <c r="A481" s="10">
        <v>4140713</v>
      </c>
      <c r="B481" s="10" t="s">
        <v>90</v>
      </c>
      <c r="C481" s="10">
        <v>1652</v>
      </c>
      <c r="D481" s="10" t="s">
        <v>30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>
        <v>5</v>
      </c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23">
        <v>5</v>
      </c>
      <c r="AK481" s="12"/>
      <c r="AL481" s="10"/>
      <c r="AM481" s="10"/>
      <c r="AN481" s="10">
        <v>0</v>
      </c>
      <c r="AO481" s="10"/>
      <c r="AP481" s="10"/>
      <c r="AQ481" s="10"/>
      <c r="AR481" s="10">
        <v>0</v>
      </c>
      <c r="AS481" s="10"/>
      <c r="AT481" s="10">
        <v>0</v>
      </c>
      <c r="AU481" s="10"/>
      <c r="AV481" s="10"/>
      <c r="AW481" s="10"/>
      <c r="AX481" s="10"/>
      <c r="AY481" s="10"/>
      <c r="AZ481" s="10">
        <v>0</v>
      </c>
      <c r="BA481" s="10"/>
      <c r="BB481" s="10"/>
      <c r="BC481" s="10"/>
      <c r="BD481" s="10"/>
      <c r="BE481" s="10">
        <v>0</v>
      </c>
      <c r="BF481" s="10"/>
      <c r="BG481" s="10">
        <v>0</v>
      </c>
      <c r="BH481" s="10">
        <v>0</v>
      </c>
      <c r="BI481" s="13">
        <v>0</v>
      </c>
      <c r="BJ481" s="14">
        <v>0</v>
      </c>
      <c r="BK481" s="15">
        <v>5</v>
      </c>
      <c r="BL481" s="16">
        <v>34</v>
      </c>
      <c r="BM481" s="16">
        <f t="shared" si="7"/>
        <v>170</v>
      </c>
      <c r="BN481" s="20"/>
    </row>
    <row r="482" spans="1:66" x14ac:dyDescent="0.25">
      <c r="A482" s="10">
        <v>4140713</v>
      </c>
      <c r="B482" s="10" t="s">
        <v>90</v>
      </c>
      <c r="C482" s="10">
        <v>2404</v>
      </c>
      <c r="D482" s="10" t="s">
        <v>30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>
        <v>65</v>
      </c>
      <c r="U482" s="10">
        <v>136</v>
      </c>
      <c r="V482" s="10">
        <v>24</v>
      </c>
      <c r="W482" s="10">
        <v>14</v>
      </c>
      <c r="X482" s="10">
        <v>20</v>
      </c>
      <c r="Y482" s="10"/>
      <c r="Z482" s="10"/>
      <c r="AA482" s="10">
        <v>44</v>
      </c>
      <c r="AB482" s="10"/>
      <c r="AC482" s="10"/>
      <c r="AD482" s="10"/>
      <c r="AE482" s="10">
        <v>9</v>
      </c>
      <c r="AF482" s="10">
        <v>4</v>
      </c>
      <c r="AG482" s="10">
        <v>35</v>
      </c>
      <c r="AH482" s="10">
        <v>2</v>
      </c>
      <c r="AI482" s="11"/>
      <c r="AJ482" s="23">
        <v>353</v>
      </c>
      <c r="AK482" s="12"/>
      <c r="AL482" s="10"/>
      <c r="AM482" s="10"/>
      <c r="AN482" s="10">
        <v>0</v>
      </c>
      <c r="AO482" s="10"/>
      <c r="AP482" s="10"/>
      <c r="AQ482" s="10"/>
      <c r="AR482" s="10">
        <v>0</v>
      </c>
      <c r="AS482" s="10"/>
      <c r="AT482" s="10">
        <v>12</v>
      </c>
      <c r="AU482" s="10"/>
      <c r="AV482" s="10"/>
      <c r="AW482" s="10"/>
      <c r="AX482" s="10"/>
      <c r="AY482" s="10"/>
      <c r="AZ482" s="10">
        <v>0</v>
      </c>
      <c r="BA482" s="10"/>
      <c r="BB482" s="10"/>
      <c r="BC482" s="10"/>
      <c r="BD482" s="10"/>
      <c r="BE482" s="10">
        <v>60</v>
      </c>
      <c r="BF482" s="10">
        <v>48</v>
      </c>
      <c r="BG482" s="10">
        <v>48</v>
      </c>
      <c r="BH482" s="10">
        <v>0</v>
      </c>
      <c r="BI482" s="13">
        <v>168</v>
      </c>
      <c r="BJ482" s="14">
        <v>2016</v>
      </c>
      <c r="BK482" s="15">
        <v>2369</v>
      </c>
      <c r="BL482" s="16">
        <v>34</v>
      </c>
      <c r="BM482" s="16">
        <f t="shared" si="7"/>
        <v>80546</v>
      </c>
      <c r="BN482" s="20"/>
    </row>
    <row r="483" spans="1:66" x14ac:dyDescent="0.25">
      <c r="A483" s="10">
        <v>4141203</v>
      </c>
      <c r="B483" s="10" t="s">
        <v>91</v>
      </c>
      <c r="C483" s="10">
        <v>31</v>
      </c>
      <c r="D483" s="10" t="s">
        <v>30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>
        <v>47</v>
      </c>
      <c r="U483" s="10">
        <v>264</v>
      </c>
      <c r="V483" s="10">
        <v>251</v>
      </c>
      <c r="W483" s="10"/>
      <c r="X483" s="10"/>
      <c r="Y483" s="10">
        <v>62</v>
      </c>
      <c r="Z483" s="10"/>
      <c r="AA483" s="10"/>
      <c r="AB483" s="10"/>
      <c r="AC483" s="10">
        <v>1</v>
      </c>
      <c r="AD483" s="10"/>
      <c r="AE483" s="10">
        <v>1</v>
      </c>
      <c r="AF483" s="10">
        <v>6</v>
      </c>
      <c r="AG483" s="10"/>
      <c r="AH483" s="10"/>
      <c r="AI483" s="11"/>
      <c r="AJ483" s="23">
        <v>632</v>
      </c>
      <c r="AK483" s="12"/>
      <c r="AL483" s="10"/>
      <c r="AM483" s="10"/>
      <c r="AN483" s="10">
        <v>0</v>
      </c>
      <c r="AO483" s="10"/>
      <c r="AP483" s="10"/>
      <c r="AQ483" s="10"/>
      <c r="AR483" s="10">
        <v>0</v>
      </c>
      <c r="AS483" s="10"/>
      <c r="AT483" s="10">
        <v>0</v>
      </c>
      <c r="AU483" s="10"/>
      <c r="AV483" s="10"/>
      <c r="AW483" s="10"/>
      <c r="AX483" s="10"/>
      <c r="AY483" s="10"/>
      <c r="AZ483" s="10">
        <v>0</v>
      </c>
      <c r="BA483" s="10"/>
      <c r="BB483" s="10"/>
      <c r="BC483" s="10"/>
      <c r="BD483" s="10"/>
      <c r="BE483" s="10">
        <v>0</v>
      </c>
      <c r="BF483" s="10"/>
      <c r="BG483" s="10">
        <v>0</v>
      </c>
      <c r="BH483" s="10">
        <v>0</v>
      </c>
      <c r="BI483" s="13">
        <v>0</v>
      </c>
      <c r="BJ483" s="14">
        <v>0</v>
      </c>
      <c r="BK483" s="15">
        <v>632</v>
      </c>
      <c r="BL483" s="16">
        <v>34</v>
      </c>
      <c r="BM483" s="16">
        <f t="shared" si="7"/>
        <v>21488</v>
      </c>
      <c r="BN483" s="20"/>
    </row>
    <row r="484" spans="1:66" x14ac:dyDescent="0.25">
      <c r="A484" s="10">
        <v>4141203</v>
      </c>
      <c r="B484" s="10" t="s">
        <v>91</v>
      </c>
      <c r="C484" s="10">
        <v>82</v>
      </c>
      <c r="D484" s="10" t="s">
        <v>30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>
        <v>1</v>
      </c>
      <c r="AF484" s="10"/>
      <c r="AG484" s="10"/>
      <c r="AH484" s="10"/>
      <c r="AI484" s="11"/>
      <c r="AJ484" s="23">
        <v>1</v>
      </c>
      <c r="AK484" s="12"/>
      <c r="AL484" s="10"/>
      <c r="AM484" s="10"/>
      <c r="AN484" s="10">
        <v>0</v>
      </c>
      <c r="AO484" s="10"/>
      <c r="AP484" s="10"/>
      <c r="AQ484" s="10"/>
      <c r="AR484" s="10">
        <v>0</v>
      </c>
      <c r="AS484" s="10"/>
      <c r="AT484" s="10">
        <v>0</v>
      </c>
      <c r="AU484" s="10"/>
      <c r="AV484" s="10"/>
      <c r="AW484" s="10"/>
      <c r="AX484" s="10"/>
      <c r="AY484" s="10"/>
      <c r="AZ484" s="10">
        <v>0</v>
      </c>
      <c r="BA484" s="10"/>
      <c r="BB484" s="10"/>
      <c r="BC484" s="10"/>
      <c r="BD484" s="10"/>
      <c r="BE484" s="10">
        <v>0</v>
      </c>
      <c r="BF484" s="10"/>
      <c r="BG484" s="10">
        <v>0</v>
      </c>
      <c r="BH484" s="10">
        <v>0</v>
      </c>
      <c r="BI484" s="13">
        <v>0</v>
      </c>
      <c r="BJ484" s="14">
        <v>0</v>
      </c>
      <c r="BK484" s="15">
        <v>1</v>
      </c>
      <c r="BL484" s="16">
        <v>34</v>
      </c>
      <c r="BM484" s="16">
        <f t="shared" si="7"/>
        <v>34</v>
      </c>
      <c r="BN484" s="20"/>
    </row>
    <row r="485" spans="1:66" x14ac:dyDescent="0.25">
      <c r="A485" s="10">
        <v>4141203</v>
      </c>
      <c r="B485" s="10" t="s">
        <v>91</v>
      </c>
      <c r="C485" s="10">
        <v>647</v>
      </c>
      <c r="D485" s="10" t="s">
        <v>30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>
        <v>2</v>
      </c>
      <c r="AG485" s="10"/>
      <c r="AH485" s="10"/>
      <c r="AI485" s="11"/>
      <c r="AJ485" s="23">
        <v>2</v>
      </c>
      <c r="AK485" s="12"/>
      <c r="AL485" s="10"/>
      <c r="AM485" s="10"/>
      <c r="AN485" s="10">
        <v>0</v>
      </c>
      <c r="AO485" s="10"/>
      <c r="AP485" s="10"/>
      <c r="AQ485" s="10"/>
      <c r="AR485" s="10">
        <v>0</v>
      </c>
      <c r="AS485" s="10"/>
      <c r="AT485" s="10">
        <v>0</v>
      </c>
      <c r="AU485" s="10"/>
      <c r="AV485" s="10"/>
      <c r="AW485" s="10"/>
      <c r="AX485" s="10"/>
      <c r="AY485" s="10"/>
      <c r="AZ485" s="10">
        <v>0</v>
      </c>
      <c r="BA485" s="10"/>
      <c r="BB485" s="10"/>
      <c r="BC485" s="10"/>
      <c r="BD485" s="10"/>
      <c r="BE485" s="10">
        <v>0</v>
      </c>
      <c r="BF485" s="10"/>
      <c r="BG485" s="10">
        <v>0</v>
      </c>
      <c r="BH485" s="10">
        <v>0</v>
      </c>
      <c r="BI485" s="13">
        <v>0</v>
      </c>
      <c r="BJ485" s="14">
        <v>0</v>
      </c>
      <c r="BK485" s="15">
        <v>2</v>
      </c>
      <c r="BL485" s="16">
        <v>34</v>
      </c>
      <c r="BM485" s="16">
        <f t="shared" si="7"/>
        <v>68</v>
      </c>
      <c r="BN485" s="20"/>
    </row>
    <row r="486" spans="1:66" x14ac:dyDescent="0.25">
      <c r="A486" s="10">
        <v>4141203</v>
      </c>
      <c r="B486" s="10" t="s">
        <v>91</v>
      </c>
      <c r="C486" s="10">
        <v>5217</v>
      </c>
      <c r="D486" s="10" t="s">
        <v>30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>
        <v>1</v>
      </c>
      <c r="V486" s="10"/>
      <c r="W486" s="10">
        <v>1</v>
      </c>
      <c r="X486" s="10"/>
      <c r="Y486" s="10"/>
      <c r="Z486" s="10"/>
      <c r="AA486" s="10"/>
      <c r="AB486" s="10"/>
      <c r="AC486" s="10"/>
      <c r="AD486" s="10"/>
      <c r="AE486" s="10">
        <v>7</v>
      </c>
      <c r="AF486" s="10">
        <v>5</v>
      </c>
      <c r="AG486" s="10"/>
      <c r="AH486" s="10"/>
      <c r="AI486" s="11"/>
      <c r="AJ486" s="23">
        <v>14</v>
      </c>
      <c r="AK486" s="12"/>
      <c r="AL486" s="10"/>
      <c r="AM486" s="10"/>
      <c r="AN486" s="10">
        <v>0</v>
      </c>
      <c r="AO486" s="10"/>
      <c r="AP486" s="10"/>
      <c r="AQ486" s="10"/>
      <c r="AR486" s="10">
        <v>0</v>
      </c>
      <c r="AS486" s="10"/>
      <c r="AT486" s="10">
        <v>0</v>
      </c>
      <c r="AU486" s="10"/>
      <c r="AV486" s="10"/>
      <c r="AW486" s="10"/>
      <c r="AX486" s="10"/>
      <c r="AY486" s="10"/>
      <c r="AZ486" s="10">
        <v>0</v>
      </c>
      <c r="BA486" s="10"/>
      <c r="BB486" s="10"/>
      <c r="BC486" s="10"/>
      <c r="BD486" s="10"/>
      <c r="BE486" s="10">
        <v>0</v>
      </c>
      <c r="BF486" s="10"/>
      <c r="BG486" s="10">
        <v>0</v>
      </c>
      <c r="BH486" s="10">
        <v>0</v>
      </c>
      <c r="BI486" s="13">
        <v>0</v>
      </c>
      <c r="BJ486" s="14">
        <v>0</v>
      </c>
      <c r="BK486" s="15">
        <v>14</v>
      </c>
      <c r="BL486" s="16">
        <v>34</v>
      </c>
      <c r="BM486" s="16">
        <f t="shared" si="7"/>
        <v>476</v>
      </c>
      <c r="BN486" s="20"/>
    </row>
    <row r="487" spans="1:66" x14ac:dyDescent="0.25">
      <c r="A487" s="10">
        <v>4141203</v>
      </c>
      <c r="B487" s="10" t="s">
        <v>91</v>
      </c>
      <c r="C487" s="10">
        <v>5251</v>
      </c>
      <c r="D487" s="10" t="s">
        <v>30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>
        <v>418</v>
      </c>
      <c r="Z487" s="10"/>
      <c r="AA487" s="10">
        <v>1</v>
      </c>
      <c r="AB487" s="10"/>
      <c r="AC487" s="10">
        <v>188</v>
      </c>
      <c r="AD487" s="10"/>
      <c r="AE487" s="10">
        <v>79</v>
      </c>
      <c r="AF487" s="10">
        <v>579</v>
      </c>
      <c r="AG487" s="10"/>
      <c r="AH487" s="10"/>
      <c r="AI487" s="11"/>
      <c r="AJ487" s="23">
        <v>1265</v>
      </c>
      <c r="AK487" s="12"/>
      <c r="AL487" s="10"/>
      <c r="AM487" s="10"/>
      <c r="AN487" s="10">
        <v>0</v>
      </c>
      <c r="AO487" s="10"/>
      <c r="AP487" s="10"/>
      <c r="AQ487" s="10"/>
      <c r="AR487" s="10">
        <v>0</v>
      </c>
      <c r="AS487" s="10"/>
      <c r="AT487" s="10">
        <v>0</v>
      </c>
      <c r="AU487" s="10"/>
      <c r="AV487" s="10"/>
      <c r="AW487" s="10"/>
      <c r="AX487" s="10"/>
      <c r="AY487" s="10"/>
      <c r="AZ487" s="10">
        <v>0</v>
      </c>
      <c r="BA487" s="10"/>
      <c r="BB487" s="10"/>
      <c r="BC487" s="10"/>
      <c r="BD487" s="10"/>
      <c r="BE487" s="10">
        <v>0</v>
      </c>
      <c r="BF487" s="10"/>
      <c r="BG487" s="10">
        <v>0</v>
      </c>
      <c r="BH487" s="10">
        <v>0</v>
      </c>
      <c r="BI487" s="13">
        <v>0</v>
      </c>
      <c r="BJ487" s="14">
        <v>0</v>
      </c>
      <c r="BK487" s="15">
        <v>1265</v>
      </c>
      <c r="BL487" s="16">
        <v>34</v>
      </c>
      <c r="BM487" s="16">
        <f t="shared" si="7"/>
        <v>43010</v>
      </c>
      <c r="BN487" s="20"/>
    </row>
    <row r="488" spans="1:66" x14ac:dyDescent="0.25">
      <c r="A488" s="10">
        <v>4141203</v>
      </c>
      <c r="B488" s="10" t="s">
        <v>91</v>
      </c>
      <c r="C488" s="10">
        <v>5778</v>
      </c>
      <c r="D488" s="10" t="s">
        <v>30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>
        <v>317</v>
      </c>
      <c r="U488" s="10">
        <v>24</v>
      </c>
      <c r="V488" s="10">
        <v>14</v>
      </c>
      <c r="W488" s="10">
        <v>2</v>
      </c>
      <c r="X488" s="10"/>
      <c r="Y488" s="10">
        <v>8</v>
      </c>
      <c r="Z488" s="10"/>
      <c r="AA488" s="10">
        <v>53</v>
      </c>
      <c r="AB488" s="10"/>
      <c r="AC488" s="10">
        <v>54</v>
      </c>
      <c r="AD488" s="10"/>
      <c r="AE488" s="10">
        <v>40</v>
      </c>
      <c r="AF488" s="10">
        <v>302</v>
      </c>
      <c r="AG488" s="10"/>
      <c r="AH488" s="10"/>
      <c r="AI488" s="11"/>
      <c r="AJ488" s="23">
        <v>814</v>
      </c>
      <c r="AK488" s="12"/>
      <c r="AL488" s="10"/>
      <c r="AM488" s="10"/>
      <c r="AN488" s="10">
        <v>0</v>
      </c>
      <c r="AO488" s="10"/>
      <c r="AP488" s="10"/>
      <c r="AQ488" s="10"/>
      <c r="AR488" s="10">
        <v>0</v>
      </c>
      <c r="AS488" s="10"/>
      <c r="AT488" s="10">
        <v>0</v>
      </c>
      <c r="AU488" s="10"/>
      <c r="AV488" s="10"/>
      <c r="AW488" s="10"/>
      <c r="AX488" s="10"/>
      <c r="AY488" s="10"/>
      <c r="AZ488" s="10">
        <v>0</v>
      </c>
      <c r="BA488" s="10"/>
      <c r="BB488" s="10"/>
      <c r="BC488" s="10"/>
      <c r="BD488" s="10"/>
      <c r="BE488" s="10">
        <v>0</v>
      </c>
      <c r="BF488" s="10"/>
      <c r="BG488" s="10">
        <v>0</v>
      </c>
      <c r="BH488" s="10">
        <v>0</v>
      </c>
      <c r="BI488" s="13">
        <v>0</v>
      </c>
      <c r="BJ488" s="14">
        <v>0</v>
      </c>
      <c r="BK488" s="15">
        <v>814</v>
      </c>
      <c r="BL488" s="16">
        <v>34</v>
      </c>
      <c r="BM488" s="16">
        <f t="shared" si="7"/>
        <v>27676</v>
      </c>
      <c r="BN488" s="20"/>
    </row>
    <row r="489" spans="1:66" x14ac:dyDescent="0.25">
      <c r="A489" s="10">
        <v>4141203</v>
      </c>
      <c r="B489" s="10" t="s">
        <v>91</v>
      </c>
      <c r="C489" s="10">
        <v>6024</v>
      </c>
      <c r="D489" s="10" t="s">
        <v>30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>
        <v>1</v>
      </c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23">
        <v>1</v>
      </c>
      <c r="AK489" s="12"/>
      <c r="AL489" s="10"/>
      <c r="AM489" s="10"/>
      <c r="AN489" s="10">
        <v>0</v>
      </c>
      <c r="AO489" s="10"/>
      <c r="AP489" s="10"/>
      <c r="AQ489" s="10"/>
      <c r="AR489" s="10">
        <v>0</v>
      </c>
      <c r="AS489" s="10"/>
      <c r="AT489" s="10">
        <v>0</v>
      </c>
      <c r="AU489" s="10"/>
      <c r="AV489" s="10"/>
      <c r="AW489" s="10"/>
      <c r="AX489" s="10"/>
      <c r="AY489" s="10"/>
      <c r="AZ489" s="10">
        <v>0</v>
      </c>
      <c r="BA489" s="10"/>
      <c r="BB489" s="10"/>
      <c r="BC489" s="10"/>
      <c r="BD489" s="10"/>
      <c r="BE489" s="10">
        <v>0</v>
      </c>
      <c r="BF489" s="10"/>
      <c r="BG489" s="10">
        <v>0</v>
      </c>
      <c r="BH489" s="10">
        <v>0</v>
      </c>
      <c r="BI489" s="13">
        <v>0</v>
      </c>
      <c r="BJ489" s="14">
        <v>0</v>
      </c>
      <c r="BK489" s="15">
        <v>1</v>
      </c>
      <c r="BL489" s="16">
        <v>34</v>
      </c>
      <c r="BM489" s="16">
        <f t="shared" si="7"/>
        <v>34</v>
      </c>
      <c r="BN489" s="20"/>
    </row>
    <row r="490" spans="1:66" x14ac:dyDescent="0.25">
      <c r="A490" s="10">
        <v>4141203</v>
      </c>
      <c r="B490" s="10" t="s">
        <v>91</v>
      </c>
      <c r="C490" s="10">
        <v>6617</v>
      </c>
      <c r="D490" s="10" t="s">
        <v>30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>
        <v>18</v>
      </c>
      <c r="U490" s="10">
        <v>23</v>
      </c>
      <c r="V490" s="10">
        <v>66</v>
      </c>
      <c r="W490" s="10">
        <v>32</v>
      </c>
      <c r="X490" s="10">
        <v>54</v>
      </c>
      <c r="Y490" s="10">
        <v>93</v>
      </c>
      <c r="Z490" s="10"/>
      <c r="AA490" s="10"/>
      <c r="AB490" s="10"/>
      <c r="AC490" s="10">
        <v>2</v>
      </c>
      <c r="AD490" s="10"/>
      <c r="AE490" s="10">
        <v>143</v>
      </c>
      <c r="AF490" s="10">
        <v>111</v>
      </c>
      <c r="AG490" s="10"/>
      <c r="AH490" s="10"/>
      <c r="AI490" s="11"/>
      <c r="AJ490" s="23">
        <v>542</v>
      </c>
      <c r="AK490" s="12"/>
      <c r="AL490" s="10"/>
      <c r="AM490" s="10"/>
      <c r="AN490" s="10">
        <v>0</v>
      </c>
      <c r="AO490" s="10"/>
      <c r="AP490" s="10"/>
      <c r="AQ490" s="10"/>
      <c r="AR490" s="10">
        <v>0</v>
      </c>
      <c r="AS490" s="10"/>
      <c r="AT490" s="10">
        <v>0</v>
      </c>
      <c r="AU490" s="10"/>
      <c r="AV490" s="10"/>
      <c r="AW490" s="10"/>
      <c r="AX490" s="10"/>
      <c r="AY490" s="10"/>
      <c r="AZ490" s="10">
        <v>0</v>
      </c>
      <c r="BA490" s="10"/>
      <c r="BB490" s="10"/>
      <c r="BC490" s="10"/>
      <c r="BD490" s="10"/>
      <c r="BE490" s="10">
        <v>0</v>
      </c>
      <c r="BF490" s="10"/>
      <c r="BG490" s="10">
        <v>0</v>
      </c>
      <c r="BH490" s="10">
        <v>0</v>
      </c>
      <c r="BI490" s="13">
        <v>0</v>
      </c>
      <c r="BJ490" s="14">
        <v>0</v>
      </c>
      <c r="BK490" s="15">
        <v>542</v>
      </c>
      <c r="BL490" s="16">
        <v>34</v>
      </c>
      <c r="BM490" s="16">
        <f t="shared" si="7"/>
        <v>18428</v>
      </c>
      <c r="BN490" s="20"/>
    </row>
    <row r="491" spans="1:66" x14ac:dyDescent="0.25">
      <c r="A491" s="10">
        <v>4141203</v>
      </c>
      <c r="B491" s="10" t="s">
        <v>91</v>
      </c>
      <c r="C491" s="10">
        <v>7598</v>
      </c>
      <c r="D491" s="10" t="s">
        <v>30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>
        <v>741</v>
      </c>
      <c r="U491" s="10"/>
      <c r="V491" s="10">
        <v>4</v>
      </c>
      <c r="W491" s="10"/>
      <c r="X491" s="10">
        <v>38</v>
      </c>
      <c r="Y491" s="10">
        <v>9</v>
      </c>
      <c r="Z491" s="10"/>
      <c r="AA491" s="10">
        <v>3</v>
      </c>
      <c r="AB491" s="10"/>
      <c r="AC491" s="10"/>
      <c r="AD491" s="10"/>
      <c r="AE491" s="10">
        <v>8</v>
      </c>
      <c r="AF491" s="10">
        <v>26</v>
      </c>
      <c r="AG491" s="10"/>
      <c r="AH491" s="10"/>
      <c r="AI491" s="11"/>
      <c r="AJ491" s="23">
        <v>829</v>
      </c>
      <c r="AK491" s="12"/>
      <c r="AL491" s="10"/>
      <c r="AM491" s="10"/>
      <c r="AN491" s="10">
        <v>0</v>
      </c>
      <c r="AO491" s="10"/>
      <c r="AP491" s="10"/>
      <c r="AQ491" s="10"/>
      <c r="AR491" s="10">
        <v>0</v>
      </c>
      <c r="AS491" s="10"/>
      <c r="AT491" s="10">
        <v>0</v>
      </c>
      <c r="AU491" s="10"/>
      <c r="AV491" s="10"/>
      <c r="AW491" s="10"/>
      <c r="AX491" s="10"/>
      <c r="AY491" s="10"/>
      <c r="AZ491" s="10">
        <v>0</v>
      </c>
      <c r="BA491" s="10"/>
      <c r="BB491" s="10"/>
      <c r="BC491" s="10"/>
      <c r="BD491" s="10"/>
      <c r="BE491" s="10">
        <v>0</v>
      </c>
      <c r="BF491" s="10"/>
      <c r="BG491" s="10">
        <v>0</v>
      </c>
      <c r="BH491" s="10">
        <v>0</v>
      </c>
      <c r="BI491" s="13">
        <v>0</v>
      </c>
      <c r="BJ491" s="14">
        <v>0</v>
      </c>
      <c r="BK491" s="15">
        <v>829</v>
      </c>
      <c r="BL491" s="16">
        <v>34</v>
      </c>
      <c r="BM491" s="16">
        <f t="shared" si="7"/>
        <v>28186</v>
      </c>
      <c r="BN491" s="20"/>
    </row>
    <row r="492" spans="1:66" x14ac:dyDescent="0.25">
      <c r="A492" s="10">
        <v>4141203</v>
      </c>
      <c r="B492" s="10" t="s">
        <v>91</v>
      </c>
      <c r="C492" s="10">
        <v>9644</v>
      </c>
      <c r="D492" s="10" t="s">
        <v>30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>
        <v>169</v>
      </c>
      <c r="U492" s="10">
        <v>24</v>
      </c>
      <c r="V492" s="10"/>
      <c r="W492" s="10">
        <v>1</v>
      </c>
      <c r="X492" s="10">
        <v>2</v>
      </c>
      <c r="Y492" s="10"/>
      <c r="Z492" s="10"/>
      <c r="AA492" s="10">
        <v>3</v>
      </c>
      <c r="AB492" s="10"/>
      <c r="AC492" s="10">
        <v>26</v>
      </c>
      <c r="AD492" s="10"/>
      <c r="AE492" s="10">
        <v>27</v>
      </c>
      <c r="AF492" s="10">
        <v>11</v>
      </c>
      <c r="AG492" s="10"/>
      <c r="AH492" s="10"/>
      <c r="AI492" s="11"/>
      <c r="AJ492" s="23">
        <v>263</v>
      </c>
      <c r="AK492" s="12"/>
      <c r="AL492" s="10"/>
      <c r="AM492" s="10"/>
      <c r="AN492" s="10">
        <v>0</v>
      </c>
      <c r="AO492" s="10"/>
      <c r="AP492" s="10"/>
      <c r="AQ492" s="10"/>
      <c r="AR492" s="10">
        <v>0</v>
      </c>
      <c r="AS492" s="10"/>
      <c r="AT492" s="10">
        <v>0</v>
      </c>
      <c r="AU492" s="10"/>
      <c r="AV492" s="10"/>
      <c r="AW492" s="10"/>
      <c r="AX492" s="10"/>
      <c r="AY492" s="10"/>
      <c r="AZ492" s="10">
        <v>0</v>
      </c>
      <c r="BA492" s="10"/>
      <c r="BB492" s="10"/>
      <c r="BC492" s="10"/>
      <c r="BD492" s="10"/>
      <c r="BE492" s="10">
        <v>0</v>
      </c>
      <c r="BF492" s="10"/>
      <c r="BG492" s="10">
        <v>0</v>
      </c>
      <c r="BH492" s="10">
        <v>0</v>
      </c>
      <c r="BI492" s="13">
        <v>0</v>
      </c>
      <c r="BJ492" s="14">
        <v>0</v>
      </c>
      <c r="BK492" s="15">
        <v>263</v>
      </c>
      <c r="BL492" s="16">
        <v>34</v>
      </c>
      <c r="BM492" s="16">
        <f t="shared" si="7"/>
        <v>8942</v>
      </c>
      <c r="BN492" s="20"/>
    </row>
    <row r="493" spans="1:66" x14ac:dyDescent="0.25">
      <c r="A493" s="10">
        <v>4141348</v>
      </c>
      <c r="B493" s="10" t="s">
        <v>92</v>
      </c>
      <c r="C493" s="10">
        <v>1</v>
      </c>
      <c r="D493" s="10" t="s">
        <v>38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>
        <v>218</v>
      </c>
      <c r="AG493" s="10"/>
      <c r="AH493" s="10">
        <v>29</v>
      </c>
      <c r="AI493" s="11"/>
      <c r="AJ493" s="23">
        <v>247</v>
      </c>
      <c r="AK493" s="12"/>
      <c r="AL493" s="10"/>
      <c r="AM493" s="10"/>
      <c r="AN493" s="10">
        <v>0</v>
      </c>
      <c r="AO493" s="10"/>
      <c r="AP493" s="10"/>
      <c r="AQ493" s="10"/>
      <c r="AR493" s="10">
        <v>0</v>
      </c>
      <c r="AS493" s="10"/>
      <c r="AT493" s="10">
        <v>0</v>
      </c>
      <c r="AU493" s="10"/>
      <c r="AV493" s="10"/>
      <c r="AW493" s="10"/>
      <c r="AX493" s="10"/>
      <c r="AY493" s="10"/>
      <c r="AZ493" s="10">
        <v>0</v>
      </c>
      <c r="BA493" s="10"/>
      <c r="BB493" s="10"/>
      <c r="BC493" s="10"/>
      <c r="BD493" s="10"/>
      <c r="BE493" s="10">
        <v>0</v>
      </c>
      <c r="BF493" s="10"/>
      <c r="BG493" s="10">
        <v>0</v>
      </c>
      <c r="BH493" s="10">
        <v>0</v>
      </c>
      <c r="BI493" s="13">
        <v>0</v>
      </c>
      <c r="BJ493" s="14">
        <v>0</v>
      </c>
      <c r="BK493" s="15">
        <v>247</v>
      </c>
      <c r="BL493" s="16">
        <v>21</v>
      </c>
      <c r="BM493" s="16">
        <f t="shared" si="7"/>
        <v>5187</v>
      </c>
      <c r="BN493" s="20"/>
    </row>
    <row r="494" spans="1:66" x14ac:dyDescent="0.25">
      <c r="A494" s="10">
        <v>4141348</v>
      </c>
      <c r="B494" s="10" t="s">
        <v>92</v>
      </c>
      <c r="C494" s="10">
        <v>57</v>
      </c>
      <c r="D494" s="10" t="s">
        <v>38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>
        <v>49</v>
      </c>
      <c r="AD494" s="10"/>
      <c r="AE494" s="10">
        <v>2</v>
      </c>
      <c r="AF494" s="10"/>
      <c r="AG494" s="10"/>
      <c r="AH494" s="10"/>
      <c r="AI494" s="11"/>
      <c r="AJ494" s="23">
        <v>51</v>
      </c>
      <c r="AK494" s="12"/>
      <c r="AL494" s="10"/>
      <c r="AM494" s="10"/>
      <c r="AN494" s="10">
        <v>0</v>
      </c>
      <c r="AO494" s="10"/>
      <c r="AP494" s="10"/>
      <c r="AQ494" s="10"/>
      <c r="AR494" s="10">
        <v>0</v>
      </c>
      <c r="AS494" s="10"/>
      <c r="AT494" s="10">
        <v>0</v>
      </c>
      <c r="AU494" s="10"/>
      <c r="AV494" s="10"/>
      <c r="AW494" s="10"/>
      <c r="AX494" s="10"/>
      <c r="AY494" s="10"/>
      <c r="AZ494" s="10">
        <v>0</v>
      </c>
      <c r="BA494" s="10"/>
      <c r="BB494" s="10"/>
      <c r="BC494" s="10"/>
      <c r="BD494" s="10"/>
      <c r="BE494" s="10">
        <v>0</v>
      </c>
      <c r="BF494" s="10"/>
      <c r="BG494" s="10">
        <v>0</v>
      </c>
      <c r="BH494" s="10">
        <v>0</v>
      </c>
      <c r="BI494" s="13">
        <v>0</v>
      </c>
      <c r="BJ494" s="14">
        <v>0</v>
      </c>
      <c r="BK494" s="15">
        <v>51</v>
      </c>
      <c r="BL494" s="16">
        <v>21</v>
      </c>
      <c r="BM494" s="16">
        <f t="shared" si="7"/>
        <v>1071</v>
      </c>
      <c r="BN494" s="20"/>
    </row>
    <row r="495" spans="1:66" x14ac:dyDescent="0.25">
      <c r="A495" s="10">
        <v>4141348</v>
      </c>
      <c r="B495" s="10" t="s">
        <v>92</v>
      </c>
      <c r="C495" s="10">
        <v>90</v>
      </c>
      <c r="D495" s="10" t="s">
        <v>38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>
        <v>2</v>
      </c>
      <c r="AB495" s="10"/>
      <c r="AC495" s="10">
        <v>12</v>
      </c>
      <c r="AD495" s="10"/>
      <c r="AE495" s="10"/>
      <c r="AF495" s="10"/>
      <c r="AG495" s="10">
        <v>3</v>
      </c>
      <c r="AH495" s="10"/>
      <c r="AI495" s="11"/>
      <c r="AJ495" s="23">
        <v>17</v>
      </c>
      <c r="AK495" s="12"/>
      <c r="AL495" s="10"/>
      <c r="AM495" s="10"/>
      <c r="AN495" s="10">
        <v>0</v>
      </c>
      <c r="AO495" s="10"/>
      <c r="AP495" s="10"/>
      <c r="AQ495" s="10"/>
      <c r="AR495" s="10">
        <v>0</v>
      </c>
      <c r="AS495" s="10"/>
      <c r="AT495" s="10">
        <v>0</v>
      </c>
      <c r="AU495" s="10"/>
      <c r="AV495" s="10"/>
      <c r="AW495" s="10"/>
      <c r="AX495" s="10"/>
      <c r="AY495" s="10"/>
      <c r="AZ495" s="10">
        <v>0</v>
      </c>
      <c r="BA495" s="10"/>
      <c r="BB495" s="10"/>
      <c r="BC495" s="10"/>
      <c r="BD495" s="10"/>
      <c r="BE495" s="10">
        <v>0</v>
      </c>
      <c r="BF495" s="10"/>
      <c r="BG495" s="10">
        <v>0</v>
      </c>
      <c r="BH495" s="10">
        <v>0</v>
      </c>
      <c r="BI495" s="13">
        <v>0</v>
      </c>
      <c r="BJ495" s="14">
        <v>0</v>
      </c>
      <c r="BK495" s="15">
        <v>17</v>
      </c>
      <c r="BL495" s="16">
        <v>21</v>
      </c>
      <c r="BM495" s="16">
        <f t="shared" si="7"/>
        <v>357</v>
      </c>
      <c r="BN495" s="20"/>
    </row>
    <row r="496" spans="1:66" x14ac:dyDescent="0.25">
      <c r="A496" s="10">
        <v>4141348</v>
      </c>
      <c r="B496" s="10" t="s">
        <v>92</v>
      </c>
      <c r="C496" s="10">
        <v>121</v>
      </c>
      <c r="D496" s="10" t="s">
        <v>38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>
        <v>37</v>
      </c>
      <c r="AB496" s="10"/>
      <c r="AC496" s="10">
        <v>42</v>
      </c>
      <c r="AD496" s="10"/>
      <c r="AE496" s="10">
        <v>122</v>
      </c>
      <c r="AF496" s="10">
        <v>28</v>
      </c>
      <c r="AG496" s="10">
        <v>155</v>
      </c>
      <c r="AH496" s="10">
        <v>104</v>
      </c>
      <c r="AI496" s="11"/>
      <c r="AJ496" s="23">
        <v>488</v>
      </c>
      <c r="AK496" s="12"/>
      <c r="AL496" s="10"/>
      <c r="AM496" s="10"/>
      <c r="AN496" s="10">
        <v>0</v>
      </c>
      <c r="AO496" s="10"/>
      <c r="AP496" s="10"/>
      <c r="AQ496" s="10"/>
      <c r="AR496" s="10">
        <v>0</v>
      </c>
      <c r="AS496" s="10"/>
      <c r="AT496" s="10">
        <v>0</v>
      </c>
      <c r="AU496" s="10"/>
      <c r="AV496" s="10"/>
      <c r="AW496" s="10"/>
      <c r="AX496" s="10"/>
      <c r="AY496" s="10"/>
      <c r="AZ496" s="10">
        <v>0</v>
      </c>
      <c r="BA496" s="10"/>
      <c r="BB496" s="10"/>
      <c r="BC496" s="10"/>
      <c r="BD496" s="10"/>
      <c r="BE496" s="10">
        <v>0</v>
      </c>
      <c r="BF496" s="10"/>
      <c r="BG496" s="10">
        <v>0</v>
      </c>
      <c r="BH496" s="10">
        <v>0</v>
      </c>
      <c r="BI496" s="13">
        <v>0</v>
      </c>
      <c r="BJ496" s="14">
        <v>0</v>
      </c>
      <c r="BK496" s="15">
        <v>488</v>
      </c>
      <c r="BL496" s="16">
        <v>21</v>
      </c>
      <c r="BM496" s="16">
        <f t="shared" si="7"/>
        <v>10248</v>
      </c>
      <c r="BN496" s="20"/>
    </row>
    <row r="497" spans="1:66" x14ac:dyDescent="0.25">
      <c r="A497" s="10">
        <v>4141348</v>
      </c>
      <c r="B497" s="10" t="s">
        <v>92</v>
      </c>
      <c r="C497" s="10">
        <v>555</v>
      </c>
      <c r="D497" s="10" t="s">
        <v>38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>
        <v>1</v>
      </c>
      <c r="AB497" s="10"/>
      <c r="AC497" s="10"/>
      <c r="AD497" s="10"/>
      <c r="AE497" s="10">
        <v>1</v>
      </c>
      <c r="AF497" s="10">
        <v>9</v>
      </c>
      <c r="AG497" s="10">
        <v>3</v>
      </c>
      <c r="AH497" s="10"/>
      <c r="AI497" s="11"/>
      <c r="AJ497" s="23">
        <v>14</v>
      </c>
      <c r="AK497" s="12"/>
      <c r="AL497" s="10"/>
      <c r="AM497" s="10"/>
      <c r="AN497" s="10">
        <v>0</v>
      </c>
      <c r="AO497" s="10"/>
      <c r="AP497" s="10"/>
      <c r="AQ497" s="10"/>
      <c r="AR497" s="10">
        <v>0</v>
      </c>
      <c r="AS497" s="10"/>
      <c r="AT497" s="10">
        <v>0</v>
      </c>
      <c r="AU497" s="10"/>
      <c r="AV497" s="10"/>
      <c r="AW497" s="10"/>
      <c r="AX497" s="10"/>
      <c r="AY497" s="10"/>
      <c r="AZ497" s="10">
        <v>0</v>
      </c>
      <c r="BA497" s="10"/>
      <c r="BB497" s="10"/>
      <c r="BC497" s="10"/>
      <c r="BD497" s="10"/>
      <c r="BE497" s="10">
        <v>0</v>
      </c>
      <c r="BF497" s="10"/>
      <c r="BG497" s="10">
        <v>0</v>
      </c>
      <c r="BH497" s="10">
        <v>0</v>
      </c>
      <c r="BI497" s="13">
        <v>0</v>
      </c>
      <c r="BJ497" s="14">
        <v>0</v>
      </c>
      <c r="BK497" s="15">
        <v>14</v>
      </c>
      <c r="BL497" s="16">
        <v>21</v>
      </c>
      <c r="BM497" s="16">
        <f t="shared" si="7"/>
        <v>294</v>
      </c>
      <c r="BN497" s="20"/>
    </row>
    <row r="498" spans="1:66" x14ac:dyDescent="0.25">
      <c r="A498" s="10">
        <v>4141348</v>
      </c>
      <c r="B498" s="10" t="s">
        <v>92</v>
      </c>
      <c r="C498" s="10">
        <v>891</v>
      </c>
      <c r="D498" s="10" t="s">
        <v>38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>
        <v>203</v>
      </c>
      <c r="AB498" s="10"/>
      <c r="AC498" s="10">
        <v>65</v>
      </c>
      <c r="AD498" s="10"/>
      <c r="AE498" s="10">
        <v>59</v>
      </c>
      <c r="AF498" s="10">
        <v>78</v>
      </c>
      <c r="AG498" s="10">
        <v>65</v>
      </c>
      <c r="AH498" s="10">
        <v>30</v>
      </c>
      <c r="AI498" s="11"/>
      <c r="AJ498" s="23">
        <v>500</v>
      </c>
      <c r="AK498" s="12"/>
      <c r="AL498" s="10"/>
      <c r="AM498" s="10"/>
      <c r="AN498" s="10">
        <v>0</v>
      </c>
      <c r="AO498" s="10"/>
      <c r="AP498" s="10"/>
      <c r="AQ498" s="10"/>
      <c r="AR498" s="10">
        <v>0</v>
      </c>
      <c r="AS498" s="10"/>
      <c r="AT498" s="10">
        <v>0</v>
      </c>
      <c r="AU498" s="10"/>
      <c r="AV498" s="10"/>
      <c r="AW498" s="10"/>
      <c r="AX498" s="10"/>
      <c r="AY498" s="10"/>
      <c r="AZ498" s="10">
        <v>0</v>
      </c>
      <c r="BA498" s="10"/>
      <c r="BB498" s="10"/>
      <c r="BC498" s="10"/>
      <c r="BD498" s="10"/>
      <c r="BE498" s="10">
        <v>0</v>
      </c>
      <c r="BF498" s="10"/>
      <c r="BG498" s="10">
        <v>0</v>
      </c>
      <c r="BH498" s="10">
        <v>0</v>
      </c>
      <c r="BI498" s="13">
        <v>0</v>
      </c>
      <c r="BJ498" s="14">
        <v>0</v>
      </c>
      <c r="BK498" s="15">
        <v>500</v>
      </c>
      <c r="BL498" s="16">
        <v>21</v>
      </c>
      <c r="BM498" s="16">
        <f t="shared" si="7"/>
        <v>10500</v>
      </c>
      <c r="BN498" s="20"/>
    </row>
    <row r="499" spans="1:66" x14ac:dyDescent="0.25">
      <c r="A499" s="10">
        <v>4141348</v>
      </c>
      <c r="B499" s="10" t="s">
        <v>92</v>
      </c>
      <c r="C499" s="10">
        <v>1069</v>
      </c>
      <c r="D499" s="10" t="s">
        <v>38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>
        <v>7</v>
      </c>
      <c r="AB499" s="10"/>
      <c r="AC499" s="10"/>
      <c r="AD499" s="10"/>
      <c r="AE499" s="10"/>
      <c r="AF499" s="10"/>
      <c r="AG499" s="10"/>
      <c r="AH499" s="10">
        <v>5</v>
      </c>
      <c r="AI499" s="11"/>
      <c r="AJ499" s="23">
        <v>12</v>
      </c>
      <c r="AK499" s="12"/>
      <c r="AL499" s="10"/>
      <c r="AM499" s="10"/>
      <c r="AN499" s="10">
        <v>0</v>
      </c>
      <c r="AO499" s="10"/>
      <c r="AP499" s="10"/>
      <c r="AQ499" s="10"/>
      <c r="AR499" s="10">
        <v>0</v>
      </c>
      <c r="AS499" s="10"/>
      <c r="AT499" s="10">
        <v>0</v>
      </c>
      <c r="AU499" s="10"/>
      <c r="AV499" s="10"/>
      <c r="AW499" s="10"/>
      <c r="AX499" s="10"/>
      <c r="AY499" s="10"/>
      <c r="AZ499" s="10">
        <v>0</v>
      </c>
      <c r="BA499" s="10"/>
      <c r="BB499" s="10"/>
      <c r="BC499" s="10"/>
      <c r="BD499" s="10"/>
      <c r="BE499" s="10">
        <v>0</v>
      </c>
      <c r="BF499" s="10"/>
      <c r="BG499" s="10">
        <v>0</v>
      </c>
      <c r="BH499" s="10">
        <v>0</v>
      </c>
      <c r="BI499" s="13">
        <v>0</v>
      </c>
      <c r="BJ499" s="14">
        <v>0</v>
      </c>
      <c r="BK499" s="15">
        <v>12</v>
      </c>
      <c r="BL499" s="16">
        <v>21</v>
      </c>
      <c r="BM499" s="16">
        <f t="shared" si="7"/>
        <v>252</v>
      </c>
      <c r="BN499" s="20"/>
    </row>
    <row r="500" spans="1:66" x14ac:dyDescent="0.25">
      <c r="A500" s="10">
        <v>4141348</v>
      </c>
      <c r="B500" s="10" t="s">
        <v>92</v>
      </c>
      <c r="C500" s="10">
        <v>2162</v>
      </c>
      <c r="D500" s="10" t="s">
        <v>38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>
        <v>2</v>
      </c>
      <c r="AI500" s="11"/>
      <c r="AJ500" s="23">
        <v>2</v>
      </c>
      <c r="AK500" s="12"/>
      <c r="AL500" s="10"/>
      <c r="AM500" s="10"/>
      <c r="AN500" s="10">
        <v>0</v>
      </c>
      <c r="AO500" s="10"/>
      <c r="AP500" s="10"/>
      <c r="AQ500" s="10"/>
      <c r="AR500" s="10">
        <v>0</v>
      </c>
      <c r="AS500" s="10"/>
      <c r="AT500" s="10">
        <v>0</v>
      </c>
      <c r="AU500" s="10"/>
      <c r="AV500" s="10"/>
      <c r="AW500" s="10"/>
      <c r="AX500" s="10"/>
      <c r="AY500" s="10"/>
      <c r="AZ500" s="10">
        <v>0</v>
      </c>
      <c r="BA500" s="10"/>
      <c r="BB500" s="10"/>
      <c r="BC500" s="10"/>
      <c r="BD500" s="10"/>
      <c r="BE500" s="10">
        <v>0</v>
      </c>
      <c r="BF500" s="10"/>
      <c r="BG500" s="10">
        <v>0</v>
      </c>
      <c r="BH500" s="10">
        <v>0</v>
      </c>
      <c r="BI500" s="13">
        <v>0</v>
      </c>
      <c r="BJ500" s="14">
        <v>0</v>
      </c>
      <c r="BK500" s="15">
        <v>2</v>
      </c>
      <c r="BL500" s="16">
        <v>21</v>
      </c>
      <c r="BM500" s="16">
        <f t="shared" si="7"/>
        <v>42</v>
      </c>
      <c r="BN500" s="20"/>
    </row>
    <row r="501" spans="1:66" x14ac:dyDescent="0.25">
      <c r="A501" s="10">
        <v>4141348</v>
      </c>
      <c r="B501" s="10" t="s">
        <v>92</v>
      </c>
      <c r="C501" s="10">
        <v>3498</v>
      </c>
      <c r="D501" s="10" t="s">
        <v>38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>
        <v>191</v>
      </c>
      <c r="AB501" s="10"/>
      <c r="AC501" s="10">
        <v>158</v>
      </c>
      <c r="AD501" s="10"/>
      <c r="AE501" s="10">
        <v>172</v>
      </c>
      <c r="AF501" s="10">
        <v>290</v>
      </c>
      <c r="AG501" s="10">
        <v>125</v>
      </c>
      <c r="AH501" s="10">
        <v>150</v>
      </c>
      <c r="AI501" s="11"/>
      <c r="AJ501" s="23">
        <v>1086</v>
      </c>
      <c r="AK501" s="12"/>
      <c r="AL501" s="10"/>
      <c r="AM501" s="10"/>
      <c r="AN501" s="10">
        <v>0</v>
      </c>
      <c r="AO501" s="10"/>
      <c r="AP501" s="10"/>
      <c r="AQ501" s="10"/>
      <c r="AR501" s="10">
        <v>0</v>
      </c>
      <c r="AS501" s="10"/>
      <c r="AT501" s="10">
        <v>0</v>
      </c>
      <c r="AU501" s="10"/>
      <c r="AV501" s="10"/>
      <c r="AW501" s="10"/>
      <c r="AX501" s="10"/>
      <c r="AY501" s="10"/>
      <c r="AZ501" s="10">
        <v>0</v>
      </c>
      <c r="BA501" s="10"/>
      <c r="BB501" s="10"/>
      <c r="BC501" s="10"/>
      <c r="BD501" s="10"/>
      <c r="BE501" s="10">
        <v>0</v>
      </c>
      <c r="BF501" s="10"/>
      <c r="BG501" s="10">
        <v>0</v>
      </c>
      <c r="BH501" s="10">
        <v>0</v>
      </c>
      <c r="BI501" s="13">
        <v>0</v>
      </c>
      <c r="BJ501" s="14">
        <v>0</v>
      </c>
      <c r="BK501" s="15">
        <v>1086</v>
      </c>
      <c r="BL501" s="16">
        <v>21</v>
      </c>
      <c r="BM501" s="16">
        <f t="shared" si="7"/>
        <v>22806</v>
      </c>
      <c r="BN501" s="20"/>
    </row>
    <row r="502" spans="1:66" x14ac:dyDescent="0.25">
      <c r="A502" s="10">
        <v>4141348</v>
      </c>
      <c r="B502" s="10" t="s">
        <v>92</v>
      </c>
      <c r="C502" s="10">
        <v>5809</v>
      </c>
      <c r="D502" s="10" t="s">
        <v>38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>
        <v>13</v>
      </c>
      <c r="AB502" s="10"/>
      <c r="AC502" s="10"/>
      <c r="AD502" s="10"/>
      <c r="AE502" s="10">
        <v>5</v>
      </c>
      <c r="AF502" s="10"/>
      <c r="AG502" s="10">
        <v>1</v>
      </c>
      <c r="AH502" s="10">
        <v>1</v>
      </c>
      <c r="AI502" s="11"/>
      <c r="AJ502" s="23">
        <v>20</v>
      </c>
      <c r="AK502" s="12"/>
      <c r="AL502" s="10"/>
      <c r="AM502" s="10"/>
      <c r="AN502" s="10">
        <v>0</v>
      </c>
      <c r="AO502" s="10"/>
      <c r="AP502" s="10"/>
      <c r="AQ502" s="10"/>
      <c r="AR502" s="10">
        <v>0</v>
      </c>
      <c r="AS502" s="10"/>
      <c r="AT502" s="10">
        <v>0</v>
      </c>
      <c r="AU502" s="10"/>
      <c r="AV502" s="10"/>
      <c r="AW502" s="10"/>
      <c r="AX502" s="10"/>
      <c r="AY502" s="10"/>
      <c r="AZ502" s="10">
        <v>0</v>
      </c>
      <c r="BA502" s="10"/>
      <c r="BB502" s="10"/>
      <c r="BC502" s="10"/>
      <c r="BD502" s="10"/>
      <c r="BE502" s="10">
        <v>0</v>
      </c>
      <c r="BF502" s="10"/>
      <c r="BG502" s="10">
        <v>0</v>
      </c>
      <c r="BH502" s="10">
        <v>0</v>
      </c>
      <c r="BI502" s="13">
        <v>0</v>
      </c>
      <c r="BJ502" s="14">
        <v>0</v>
      </c>
      <c r="BK502" s="15">
        <v>20</v>
      </c>
      <c r="BL502" s="16">
        <v>21</v>
      </c>
      <c r="BM502" s="16">
        <f t="shared" si="7"/>
        <v>420</v>
      </c>
      <c r="BN502" s="20"/>
    </row>
    <row r="503" spans="1:66" x14ac:dyDescent="0.25">
      <c r="A503" s="10">
        <v>4141348</v>
      </c>
      <c r="B503" s="10" t="s">
        <v>92</v>
      </c>
      <c r="C503" s="10">
        <v>9501</v>
      </c>
      <c r="D503" s="10" t="s">
        <v>38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>
        <v>1</v>
      </c>
      <c r="Z503" s="10"/>
      <c r="AA503" s="10"/>
      <c r="AB503" s="10"/>
      <c r="AC503" s="10"/>
      <c r="AD503" s="10"/>
      <c r="AE503" s="10">
        <v>1</v>
      </c>
      <c r="AF503" s="10">
        <v>3</v>
      </c>
      <c r="AG503" s="10">
        <v>2</v>
      </c>
      <c r="AH503" s="10"/>
      <c r="AI503" s="11"/>
      <c r="AJ503" s="23">
        <v>7</v>
      </c>
      <c r="AK503" s="12"/>
      <c r="AL503" s="10"/>
      <c r="AM503" s="10"/>
      <c r="AN503" s="10">
        <v>0</v>
      </c>
      <c r="AO503" s="10"/>
      <c r="AP503" s="10"/>
      <c r="AQ503" s="10"/>
      <c r="AR503" s="10">
        <v>0</v>
      </c>
      <c r="AS503" s="10"/>
      <c r="AT503" s="10">
        <v>0</v>
      </c>
      <c r="AU503" s="10"/>
      <c r="AV503" s="10"/>
      <c r="AW503" s="10"/>
      <c r="AX503" s="10"/>
      <c r="AY503" s="10"/>
      <c r="AZ503" s="10">
        <v>0</v>
      </c>
      <c r="BA503" s="10"/>
      <c r="BB503" s="10"/>
      <c r="BC503" s="10"/>
      <c r="BD503" s="10"/>
      <c r="BE503" s="10">
        <v>0</v>
      </c>
      <c r="BF503" s="10"/>
      <c r="BG503" s="10">
        <v>0</v>
      </c>
      <c r="BH503" s="10">
        <v>0</v>
      </c>
      <c r="BI503" s="13">
        <v>0</v>
      </c>
      <c r="BJ503" s="14">
        <v>0</v>
      </c>
      <c r="BK503" s="15">
        <v>7</v>
      </c>
      <c r="BL503" s="16">
        <v>21</v>
      </c>
      <c r="BM503" s="16">
        <f t="shared" si="7"/>
        <v>147</v>
      </c>
      <c r="BN503" s="20"/>
    </row>
    <row r="504" spans="1:66" x14ac:dyDescent="0.25">
      <c r="A504" s="10">
        <v>4141363</v>
      </c>
      <c r="B504" s="10" t="s">
        <v>93</v>
      </c>
      <c r="C504" s="10">
        <v>90</v>
      </c>
      <c r="D504" s="10" t="s">
        <v>30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>
        <v>2</v>
      </c>
      <c r="AB504" s="10"/>
      <c r="AC504" s="10"/>
      <c r="AD504" s="10"/>
      <c r="AE504" s="10">
        <v>8</v>
      </c>
      <c r="AF504" s="10"/>
      <c r="AG504" s="10"/>
      <c r="AH504" s="10"/>
      <c r="AI504" s="11"/>
      <c r="AJ504" s="23">
        <v>10</v>
      </c>
      <c r="AK504" s="12"/>
      <c r="AL504" s="10"/>
      <c r="AM504" s="10"/>
      <c r="AN504" s="10">
        <v>0</v>
      </c>
      <c r="AO504" s="10"/>
      <c r="AP504" s="10"/>
      <c r="AQ504" s="10"/>
      <c r="AR504" s="10">
        <v>0</v>
      </c>
      <c r="AS504" s="10"/>
      <c r="AT504" s="10">
        <v>0</v>
      </c>
      <c r="AU504" s="10"/>
      <c r="AV504" s="10"/>
      <c r="AW504" s="10"/>
      <c r="AX504" s="10"/>
      <c r="AY504" s="10"/>
      <c r="AZ504" s="10">
        <v>0</v>
      </c>
      <c r="BA504" s="10"/>
      <c r="BB504" s="10"/>
      <c r="BC504" s="10"/>
      <c r="BD504" s="10"/>
      <c r="BE504" s="10">
        <v>0</v>
      </c>
      <c r="BF504" s="10"/>
      <c r="BG504" s="10">
        <v>0</v>
      </c>
      <c r="BH504" s="10">
        <v>0</v>
      </c>
      <c r="BI504" s="13">
        <v>0</v>
      </c>
      <c r="BJ504" s="14">
        <v>0</v>
      </c>
      <c r="BK504" s="15">
        <v>10</v>
      </c>
      <c r="BL504" s="16">
        <v>39.6</v>
      </c>
      <c r="BM504" s="16">
        <f t="shared" si="7"/>
        <v>396</v>
      </c>
      <c r="BN504" s="20"/>
    </row>
    <row r="505" spans="1:66" x14ac:dyDescent="0.25">
      <c r="A505" s="10">
        <v>4141363</v>
      </c>
      <c r="B505" s="10" t="s">
        <v>93</v>
      </c>
      <c r="C505" s="10">
        <v>1069</v>
      </c>
      <c r="D505" s="10" t="s">
        <v>30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>
        <v>12</v>
      </c>
      <c r="AF505" s="10"/>
      <c r="AG505" s="10"/>
      <c r="AH505" s="10"/>
      <c r="AI505" s="11"/>
      <c r="AJ505" s="23">
        <v>12</v>
      </c>
      <c r="AK505" s="12"/>
      <c r="AL505" s="10"/>
      <c r="AM505" s="10"/>
      <c r="AN505" s="10">
        <v>0</v>
      </c>
      <c r="AO505" s="10"/>
      <c r="AP505" s="10"/>
      <c r="AQ505" s="10"/>
      <c r="AR505" s="10">
        <v>0</v>
      </c>
      <c r="AS505" s="10"/>
      <c r="AT505" s="10">
        <v>0</v>
      </c>
      <c r="AU505" s="10"/>
      <c r="AV505" s="10"/>
      <c r="AW505" s="10"/>
      <c r="AX505" s="10"/>
      <c r="AY505" s="10"/>
      <c r="AZ505" s="10">
        <v>0</v>
      </c>
      <c r="BA505" s="10"/>
      <c r="BB505" s="10"/>
      <c r="BC505" s="10"/>
      <c r="BD505" s="10"/>
      <c r="BE505" s="10">
        <v>0</v>
      </c>
      <c r="BF505" s="10"/>
      <c r="BG505" s="10">
        <v>0</v>
      </c>
      <c r="BH505" s="10">
        <v>0</v>
      </c>
      <c r="BI505" s="13">
        <v>0</v>
      </c>
      <c r="BJ505" s="14">
        <v>0</v>
      </c>
      <c r="BK505" s="15">
        <v>12</v>
      </c>
      <c r="BL505" s="16">
        <v>39.6</v>
      </c>
      <c r="BM505" s="16">
        <f t="shared" si="7"/>
        <v>475.20000000000005</v>
      </c>
      <c r="BN505" s="20"/>
    </row>
    <row r="506" spans="1:66" x14ac:dyDescent="0.25">
      <c r="A506" s="10">
        <v>4141363</v>
      </c>
      <c r="B506" s="10" t="s">
        <v>93</v>
      </c>
      <c r="C506" s="10">
        <v>2724</v>
      </c>
      <c r="D506" s="10" t="s">
        <v>30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>
        <v>4</v>
      </c>
      <c r="AB506" s="10"/>
      <c r="AC506" s="10"/>
      <c r="AD506" s="10"/>
      <c r="AE506" s="10"/>
      <c r="AF506" s="10">
        <v>340</v>
      </c>
      <c r="AG506" s="10"/>
      <c r="AH506" s="10"/>
      <c r="AI506" s="11"/>
      <c r="AJ506" s="23">
        <v>344</v>
      </c>
      <c r="AK506" s="12"/>
      <c r="AL506" s="10"/>
      <c r="AM506" s="10"/>
      <c r="AN506" s="10">
        <v>0</v>
      </c>
      <c r="AO506" s="10"/>
      <c r="AP506" s="10"/>
      <c r="AQ506" s="10"/>
      <c r="AR506" s="10">
        <v>0</v>
      </c>
      <c r="AS506" s="10"/>
      <c r="AT506" s="10">
        <v>0</v>
      </c>
      <c r="AU506" s="10"/>
      <c r="AV506" s="10"/>
      <c r="AW506" s="10"/>
      <c r="AX506" s="10"/>
      <c r="AY506" s="10"/>
      <c r="AZ506" s="10">
        <v>0</v>
      </c>
      <c r="BA506" s="10"/>
      <c r="BB506" s="10"/>
      <c r="BC506" s="10"/>
      <c r="BD506" s="10"/>
      <c r="BE506" s="10">
        <v>0</v>
      </c>
      <c r="BF506" s="10"/>
      <c r="BG506" s="10">
        <v>0</v>
      </c>
      <c r="BH506" s="10">
        <v>0</v>
      </c>
      <c r="BI506" s="13">
        <v>0</v>
      </c>
      <c r="BJ506" s="14">
        <v>0</v>
      </c>
      <c r="BK506" s="15">
        <v>344</v>
      </c>
      <c r="BL506" s="16">
        <v>39.6</v>
      </c>
      <c r="BM506" s="16">
        <f t="shared" si="7"/>
        <v>13622.4</v>
      </c>
      <c r="BN506" s="20"/>
    </row>
    <row r="507" spans="1:66" x14ac:dyDescent="0.25">
      <c r="A507" s="10">
        <v>4141363</v>
      </c>
      <c r="B507" s="10" t="s">
        <v>93</v>
      </c>
      <c r="C507" s="10">
        <v>2976</v>
      </c>
      <c r="D507" s="10" t="s">
        <v>30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>
        <v>8</v>
      </c>
      <c r="AD507" s="10"/>
      <c r="AE507" s="10">
        <v>8</v>
      </c>
      <c r="AF507" s="10"/>
      <c r="AG507" s="10"/>
      <c r="AH507" s="10"/>
      <c r="AI507" s="11"/>
      <c r="AJ507" s="23">
        <v>16</v>
      </c>
      <c r="AK507" s="12"/>
      <c r="AL507" s="10"/>
      <c r="AM507" s="10"/>
      <c r="AN507" s="10">
        <v>0</v>
      </c>
      <c r="AO507" s="10"/>
      <c r="AP507" s="10"/>
      <c r="AQ507" s="10"/>
      <c r="AR507" s="10">
        <v>0</v>
      </c>
      <c r="AS507" s="10"/>
      <c r="AT507" s="10">
        <v>0</v>
      </c>
      <c r="AU507" s="10"/>
      <c r="AV507" s="10"/>
      <c r="AW507" s="10"/>
      <c r="AX507" s="10"/>
      <c r="AY507" s="10"/>
      <c r="AZ507" s="10">
        <v>0</v>
      </c>
      <c r="BA507" s="10"/>
      <c r="BB507" s="10"/>
      <c r="BC507" s="10"/>
      <c r="BD507" s="10"/>
      <c r="BE507" s="10">
        <v>0</v>
      </c>
      <c r="BF507" s="10"/>
      <c r="BG507" s="10">
        <v>0</v>
      </c>
      <c r="BH507" s="10">
        <v>0</v>
      </c>
      <c r="BI507" s="13">
        <v>0</v>
      </c>
      <c r="BJ507" s="14">
        <v>0</v>
      </c>
      <c r="BK507" s="15">
        <v>16</v>
      </c>
      <c r="BL507" s="16">
        <v>39.6</v>
      </c>
      <c r="BM507" s="16">
        <f t="shared" si="7"/>
        <v>633.6</v>
      </c>
      <c r="BN507" s="20"/>
    </row>
    <row r="508" spans="1:66" x14ac:dyDescent="0.25">
      <c r="A508" s="10">
        <v>4141363</v>
      </c>
      <c r="B508" s="10" t="s">
        <v>93</v>
      </c>
      <c r="C508" s="10">
        <v>3761</v>
      </c>
      <c r="D508" s="10" t="s">
        <v>30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>
        <v>2</v>
      </c>
      <c r="AD508" s="10"/>
      <c r="AE508" s="10">
        <v>5</v>
      </c>
      <c r="AF508" s="10">
        <v>10</v>
      </c>
      <c r="AG508" s="10"/>
      <c r="AH508" s="10"/>
      <c r="AI508" s="11"/>
      <c r="AJ508" s="23">
        <v>17</v>
      </c>
      <c r="AK508" s="12"/>
      <c r="AL508" s="10"/>
      <c r="AM508" s="10"/>
      <c r="AN508" s="10">
        <v>0</v>
      </c>
      <c r="AO508" s="10"/>
      <c r="AP508" s="10"/>
      <c r="AQ508" s="10"/>
      <c r="AR508" s="10">
        <v>0</v>
      </c>
      <c r="AS508" s="10"/>
      <c r="AT508" s="10">
        <v>0</v>
      </c>
      <c r="AU508" s="10"/>
      <c r="AV508" s="10"/>
      <c r="AW508" s="10"/>
      <c r="AX508" s="10"/>
      <c r="AY508" s="10"/>
      <c r="AZ508" s="10">
        <v>0</v>
      </c>
      <c r="BA508" s="10"/>
      <c r="BB508" s="10"/>
      <c r="BC508" s="10"/>
      <c r="BD508" s="10"/>
      <c r="BE508" s="10">
        <v>0</v>
      </c>
      <c r="BF508" s="10"/>
      <c r="BG508" s="10">
        <v>0</v>
      </c>
      <c r="BH508" s="10">
        <v>0</v>
      </c>
      <c r="BI508" s="13">
        <v>0</v>
      </c>
      <c r="BJ508" s="14">
        <v>0</v>
      </c>
      <c r="BK508" s="15">
        <v>17</v>
      </c>
      <c r="BL508" s="16">
        <v>39.6</v>
      </c>
      <c r="BM508" s="16">
        <f t="shared" si="7"/>
        <v>673.2</v>
      </c>
      <c r="BN508" s="20"/>
    </row>
    <row r="509" spans="1:66" x14ac:dyDescent="0.25">
      <c r="A509" s="10">
        <v>4141363</v>
      </c>
      <c r="B509" s="10" t="s">
        <v>93</v>
      </c>
      <c r="C509" s="10">
        <v>7626</v>
      </c>
      <c r="D509" s="10" t="s">
        <v>30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>
        <v>5</v>
      </c>
      <c r="AD509" s="10"/>
      <c r="AE509" s="10">
        <v>36</v>
      </c>
      <c r="AF509" s="10">
        <v>13</v>
      </c>
      <c r="AG509" s="10"/>
      <c r="AH509" s="10"/>
      <c r="AI509" s="11"/>
      <c r="AJ509" s="23">
        <v>54</v>
      </c>
      <c r="AK509" s="12"/>
      <c r="AL509" s="10"/>
      <c r="AM509" s="10"/>
      <c r="AN509" s="10">
        <v>0</v>
      </c>
      <c r="AO509" s="10"/>
      <c r="AP509" s="10"/>
      <c r="AQ509" s="10"/>
      <c r="AR509" s="10">
        <v>0</v>
      </c>
      <c r="AS509" s="10"/>
      <c r="AT509" s="10">
        <v>0</v>
      </c>
      <c r="AU509" s="10"/>
      <c r="AV509" s="10"/>
      <c r="AW509" s="10"/>
      <c r="AX509" s="10"/>
      <c r="AY509" s="10"/>
      <c r="AZ509" s="10">
        <v>0</v>
      </c>
      <c r="BA509" s="10"/>
      <c r="BB509" s="10"/>
      <c r="BC509" s="10"/>
      <c r="BD509" s="10"/>
      <c r="BE509" s="10">
        <v>0</v>
      </c>
      <c r="BF509" s="10"/>
      <c r="BG509" s="10">
        <v>0</v>
      </c>
      <c r="BH509" s="10">
        <v>0</v>
      </c>
      <c r="BI509" s="13">
        <v>0</v>
      </c>
      <c r="BJ509" s="14">
        <v>0</v>
      </c>
      <c r="BK509" s="15">
        <v>54</v>
      </c>
      <c r="BL509" s="16">
        <v>39.6</v>
      </c>
      <c r="BM509" s="16">
        <f t="shared" si="7"/>
        <v>2138.4</v>
      </c>
      <c r="BN509" s="20"/>
    </row>
    <row r="510" spans="1:66" x14ac:dyDescent="0.25">
      <c r="A510" s="10">
        <v>4141363</v>
      </c>
      <c r="B510" s="10" t="s">
        <v>93</v>
      </c>
      <c r="C510" s="10">
        <v>7892</v>
      </c>
      <c r="D510" s="10" t="s">
        <v>30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>
        <v>7</v>
      </c>
      <c r="AB510" s="10"/>
      <c r="AC510" s="10"/>
      <c r="AD510" s="10"/>
      <c r="AE510" s="10"/>
      <c r="AF510" s="10">
        <v>499</v>
      </c>
      <c r="AG510" s="10"/>
      <c r="AH510" s="10"/>
      <c r="AI510" s="11"/>
      <c r="AJ510" s="23">
        <v>506</v>
      </c>
      <c r="AK510" s="12"/>
      <c r="AL510" s="10"/>
      <c r="AM510" s="10"/>
      <c r="AN510" s="10">
        <v>0</v>
      </c>
      <c r="AO510" s="10"/>
      <c r="AP510" s="10"/>
      <c r="AQ510" s="10"/>
      <c r="AR510" s="10">
        <v>0</v>
      </c>
      <c r="AS510" s="10"/>
      <c r="AT510" s="10">
        <v>0</v>
      </c>
      <c r="AU510" s="10"/>
      <c r="AV510" s="10"/>
      <c r="AW510" s="10"/>
      <c r="AX510" s="10"/>
      <c r="AY510" s="10"/>
      <c r="AZ510" s="10">
        <v>0</v>
      </c>
      <c r="BA510" s="10"/>
      <c r="BB510" s="10"/>
      <c r="BC510" s="10"/>
      <c r="BD510" s="10"/>
      <c r="BE510" s="10">
        <v>0</v>
      </c>
      <c r="BF510" s="10"/>
      <c r="BG510" s="10">
        <v>0</v>
      </c>
      <c r="BH510" s="10">
        <v>0</v>
      </c>
      <c r="BI510" s="13">
        <v>0</v>
      </c>
      <c r="BJ510" s="14">
        <v>0</v>
      </c>
      <c r="BK510" s="15">
        <v>506</v>
      </c>
      <c r="BL510" s="16">
        <v>39.6</v>
      </c>
      <c r="BM510" s="16">
        <f t="shared" si="7"/>
        <v>20037.600000000002</v>
      </c>
      <c r="BN510" s="20"/>
    </row>
    <row r="511" spans="1:66" x14ac:dyDescent="0.25">
      <c r="A511" s="10">
        <v>4141363</v>
      </c>
      <c r="B511" s="10" t="s">
        <v>93</v>
      </c>
      <c r="C511" s="10">
        <v>9443</v>
      </c>
      <c r="D511" s="10" t="s">
        <v>30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>
        <v>16</v>
      </c>
      <c r="AD511" s="10"/>
      <c r="AE511" s="10">
        <v>1</v>
      </c>
      <c r="AF511" s="10"/>
      <c r="AG511" s="10"/>
      <c r="AH511" s="10"/>
      <c r="AI511" s="11"/>
      <c r="AJ511" s="23">
        <v>17</v>
      </c>
      <c r="AK511" s="12"/>
      <c r="AL511" s="10"/>
      <c r="AM511" s="10"/>
      <c r="AN511" s="10">
        <v>0</v>
      </c>
      <c r="AO511" s="10"/>
      <c r="AP511" s="10"/>
      <c r="AQ511" s="10"/>
      <c r="AR511" s="10">
        <v>0</v>
      </c>
      <c r="AS511" s="10"/>
      <c r="AT511" s="10">
        <v>0</v>
      </c>
      <c r="AU511" s="10"/>
      <c r="AV511" s="10"/>
      <c r="AW511" s="10"/>
      <c r="AX511" s="10"/>
      <c r="AY511" s="10"/>
      <c r="AZ511" s="10">
        <v>0</v>
      </c>
      <c r="BA511" s="10"/>
      <c r="BB511" s="10"/>
      <c r="BC511" s="10"/>
      <c r="BD511" s="10"/>
      <c r="BE511" s="10">
        <v>0</v>
      </c>
      <c r="BF511" s="10"/>
      <c r="BG511" s="10">
        <v>0</v>
      </c>
      <c r="BH511" s="10">
        <v>0</v>
      </c>
      <c r="BI511" s="13">
        <v>0</v>
      </c>
      <c r="BJ511" s="14">
        <v>0</v>
      </c>
      <c r="BK511" s="15">
        <v>17</v>
      </c>
      <c r="BL511" s="16">
        <v>39.6</v>
      </c>
      <c r="BM511" s="16">
        <f t="shared" si="7"/>
        <v>673.2</v>
      </c>
      <c r="BN511" s="20"/>
    </row>
    <row r="512" spans="1:66" x14ac:dyDescent="0.25">
      <c r="A512" s="10">
        <v>4141398</v>
      </c>
      <c r="B512" s="10" t="s">
        <v>94</v>
      </c>
      <c r="C512" s="10">
        <v>90</v>
      </c>
      <c r="D512" s="10" t="s">
        <v>38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>
        <v>793</v>
      </c>
      <c r="U512" s="10">
        <v>1013</v>
      </c>
      <c r="V512" s="10">
        <v>13</v>
      </c>
      <c r="W512" s="10">
        <v>443</v>
      </c>
      <c r="X512" s="10">
        <v>1045</v>
      </c>
      <c r="Y512" s="10">
        <v>2250</v>
      </c>
      <c r="Z512" s="10"/>
      <c r="AA512" s="10">
        <v>1932</v>
      </c>
      <c r="AB512" s="10"/>
      <c r="AC512" s="10">
        <v>1608</v>
      </c>
      <c r="AD512" s="10"/>
      <c r="AE512" s="10">
        <v>40</v>
      </c>
      <c r="AF512" s="10">
        <v>314</v>
      </c>
      <c r="AG512" s="10">
        <v>110</v>
      </c>
      <c r="AH512" s="10">
        <v>242</v>
      </c>
      <c r="AI512" s="11"/>
      <c r="AJ512" s="23">
        <v>9803</v>
      </c>
      <c r="AK512" s="12"/>
      <c r="AL512" s="10"/>
      <c r="AM512" s="10"/>
      <c r="AN512" s="10">
        <v>0</v>
      </c>
      <c r="AO512" s="10"/>
      <c r="AP512" s="10"/>
      <c r="AQ512" s="10"/>
      <c r="AR512" s="10">
        <v>0</v>
      </c>
      <c r="AS512" s="10"/>
      <c r="AT512" s="10">
        <v>0</v>
      </c>
      <c r="AU512" s="10"/>
      <c r="AV512" s="10"/>
      <c r="AW512" s="10"/>
      <c r="AX512" s="10"/>
      <c r="AY512" s="10"/>
      <c r="AZ512" s="10">
        <v>0</v>
      </c>
      <c r="BA512" s="10"/>
      <c r="BB512" s="10"/>
      <c r="BC512" s="10"/>
      <c r="BD512" s="10"/>
      <c r="BE512" s="10">
        <v>0</v>
      </c>
      <c r="BF512" s="10"/>
      <c r="BG512" s="10">
        <v>0</v>
      </c>
      <c r="BH512" s="10">
        <v>0</v>
      </c>
      <c r="BI512" s="13">
        <v>0</v>
      </c>
      <c r="BJ512" s="14">
        <v>0</v>
      </c>
      <c r="BK512" s="15">
        <v>9803</v>
      </c>
      <c r="BL512" s="16">
        <v>31.846519337016577</v>
      </c>
      <c r="BM512" s="16">
        <f t="shared" si="7"/>
        <v>312191.42906077352</v>
      </c>
      <c r="BN512" s="20"/>
    </row>
    <row r="513" spans="1:66" x14ac:dyDescent="0.25">
      <c r="A513" s="10">
        <v>4141398</v>
      </c>
      <c r="B513" s="10" t="s">
        <v>94</v>
      </c>
      <c r="C513" s="10">
        <v>904</v>
      </c>
      <c r="D513" s="10" t="s">
        <v>38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>
        <v>47</v>
      </c>
      <c r="U513" s="10">
        <v>314</v>
      </c>
      <c r="V513" s="10">
        <v>97</v>
      </c>
      <c r="W513" s="10">
        <v>293</v>
      </c>
      <c r="X513" s="10">
        <v>396</v>
      </c>
      <c r="Y513" s="10">
        <v>92</v>
      </c>
      <c r="Z513" s="10"/>
      <c r="AA513" s="10"/>
      <c r="AB513" s="10"/>
      <c r="AC513" s="10"/>
      <c r="AD513" s="10"/>
      <c r="AE513" s="10">
        <v>60</v>
      </c>
      <c r="AF513" s="10">
        <v>48</v>
      </c>
      <c r="AG513" s="10">
        <v>49</v>
      </c>
      <c r="AH513" s="10">
        <v>279</v>
      </c>
      <c r="AI513" s="11"/>
      <c r="AJ513" s="23">
        <v>1675</v>
      </c>
      <c r="AK513" s="12"/>
      <c r="AL513" s="10"/>
      <c r="AM513" s="10"/>
      <c r="AN513" s="10">
        <v>0</v>
      </c>
      <c r="AO513" s="10"/>
      <c r="AP513" s="10"/>
      <c r="AQ513" s="10"/>
      <c r="AR513" s="10">
        <v>0</v>
      </c>
      <c r="AS513" s="10"/>
      <c r="AT513" s="10">
        <v>0</v>
      </c>
      <c r="AU513" s="10"/>
      <c r="AV513" s="10"/>
      <c r="AW513" s="10"/>
      <c r="AX513" s="10"/>
      <c r="AY513" s="10"/>
      <c r="AZ513" s="10">
        <v>0</v>
      </c>
      <c r="BA513" s="10"/>
      <c r="BB513" s="10"/>
      <c r="BC513" s="10"/>
      <c r="BD513" s="10"/>
      <c r="BE513" s="10">
        <v>0</v>
      </c>
      <c r="BF513" s="10"/>
      <c r="BG513" s="10">
        <v>0</v>
      </c>
      <c r="BH513" s="10">
        <v>0</v>
      </c>
      <c r="BI513" s="13">
        <v>0</v>
      </c>
      <c r="BJ513" s="14">
        <v>0</v>
      </c>
      <c r="BK513" s="15">
        <v>1675</v>
      </c>
      <c r="BL513" s="16">
        <v>31.846519337016577</v>
      </c>
      <c r="BM513" s="16">
        <f t="shared" si="7"/>
        <v>53342.919889502766</v>
      </c>
      <c r="BN513" s="20"/>
    </row>
    <row r="514" spans="1:66" x14ac:dyDescent="0.25">
      <c r="A514" s="10">
        <v>4141398</v>
      </c>
      <c r="B514" s="10" t="s">
        <v>94</v>
      </c>
      <c r="C514" s="10">
        <v>1077</v>
      </c>
      <c r="D514" s="10" t="s">
        <v>38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>
        <v>1</v>
      </c>
      <c r="AH514" s="10"/>
      <c r="AI514" s="11"/>
      <c r="AJ514" s="23">
        <v>1</v>
      </c>
      <c r="AK514" s="12"/>
      <c r="AL514" s="10"/>
      <c r="AM514" s="10"/>
      <c r="AN514" s="10">
        <v>0</v>
      </c>
      <c r="AO514" s="10"/>
      <c r="AP514" s="10"/>
      <c r="AQ514" s="10"/>
      <c r="AR514" s="10">
        <v>0</v>
      </c>
      <c r="AS514" s="10"/>
      <c r="AT514" s="10">
        <v>0</v>
      </c>
      <c r="AU514" s="10"/>
      <c r="AV514" s="10"/>
      <c r="AW514" s="10"/>
      <c r="AX514" s="10"/>
      <c r="AY514" s="10"/>
      <c r="AZ514" s="10">
        <v>0</v>
      </c>
      <c r="BA514" s="10"/>
      <c r="BB514" s="10"/>
      <c r="BC514" s="10"/>
      <c r="BD514" s="10"/>
      <c r="BE514" s="10">
        <v>0</v>
      </c>
      <c r="BF514" s="10"/>
      <c r="BG514" s="10">
        <v>0</v>
      </c>
      <c r="BH514" s="10">
        <v>0</v>
      </c>
      <c r="BI514" s="13">
        <v>0</v>
      </c>
      <c r="BJ514" s="14">
        <v>0</v>
      </c>
      <c r="BK514" s="15">
        <v>1</v>
      </c>
      <c r="BL514" s="16">
        <v>31.846519337016577</v>
      </c>
      <c r="BM514" s="16">
        <f t="shared" si="7"/>
        <v>31.846519337016577</v>
      </c>
      <c r="BN514" s="20"/>
    </row>
    <row r="515" spans="1:66" x14ac:dyDescent="0.25">
      <c r="A515" s="10">
        <v>4141398</v>
      </c>
      <c r="B515" s="10" t="s">
        <v>94</v>
      </c>
      <c r="C515" s="10">
        <v>2404</v>
      </c>
      <c r="D515" s="10" t="s">
        <v>38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>
        <v>10</v>
      </c>
      <c r="U515" s="10">
        <v>487</v>
      </c>
      <c r="V515" s="10">
        <v>835</v>
      </c>
      <c r="W515" s="10">
        <v>2</v>
      </c>
      <c r="X515" s="10">
        <v>8</v>
      </c>
      <c r="Y515" s="10">
        <v>2</v>
      </c>
      <c r="Z515" s="10"/>
      <c r="AA515" s="10">
        <v>52</v>
      </c>
      <c r="AB515" s="10"/>
      <c r="AC515" s="10">
        <v>12</v>
      </c>
      <c r="AD515" s="10"/>
      <c r="AE515" s="10">
        <v>94</v>
      </c>
      <c r="AF515" s="10">
        <v>48</v>
      </c>
      <c r="AG515" s="10">
        <v>73</v>
      </c>
      <c r="AH515" s="10">
        <v>252</v>
      </c>
      <c r="AI515" s="11"/>
      <c r="AJ515" s="23">
        <v>1875</v>
      </c>
      <c r="AK515" s="12"/>
      <c r="AL515" s="10"/>
      <c r="AM515" s="10"/>
      <c r="AN515" s="10">
        <v>0</v>
      </c>
      <c r="AO515" s="10"/>
      <c r="AP515" s="10"/>
      <c r="AQ515" s="10"/>
      <c r="AR515" s="10">
        <v>0</v>
      </c>
      <c r="AS515" s="10"/>
      <c r="AT515" s="10">
        <v>0</v>
      </c>
      <c r="AU515" s="10"/>
      <c r="AV515" s="10"/>
      <c r="AW515" s="10"/>
      <c r="AX515" s="10"/>
      <c r="AY515" s="10"/>
      <c r="AZ515" s="10">
        <v>0</v>
      </c>
      <c r="BA515" s="10"/>
      <c r="BB515" s="10"/>
      <c r="BC515" s="10"/>
      <c r="BD515" s="10"/>
      <c r="BE515" s="10">
        <v>0</v>
      </c>
      <c r="BF515" s="10"/>
      <c r="BG515" s="10">
        <v>0</v>
      </c>
      <c r="BH515" s="10">
        <v>0</v>
      </c>
      <c r="BI515" s="13">
        <v>0</v>
      </c>
      <c r="BJ515" s="14">
        <v>0</v>
      </c>
      <c r="BK515" s="15">
        <v>1875</v>
      </c>
      <c r="BL515" s="16">
        <v>31.846519337016577</v>
      </c>
      <c r="BM515" s="16">
        <f t="shared" si="7"/>
        <v>59712.223756906082</v>
      </c>
      <c r="BN515" s="20"/>
    </row>
    <row r="516" spans="1:66" x14ac:dyDescent="0.25">
      <c r="A516" s="10">
        <v>4141398</v>
      </c>
      <c r="B516" s="10" t="s">
        <v>94</v>
      </c>
      <c r="C516" s="10">
        <v>4896</v>
      </c>
      <c r="D516" s="10" t="s">
        <v>38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>
        <v>184</v>
      </c>
      <c r="AG516" s="10">
        <v>330</v>
      </c>
      <c r="AH516" s="10"/>
      <c r="AI516" s="11"/>
      <c r="AJ516" s="23">
        <v>514</v>
      </c>
      <c r="AK516" s="12"/>
      <c r="AL516" s="10"/>
      <c r="AM516" s="10"/>
      <c r="AN516" s="10">
        <v>0</v>
      </c>
      <c r="AO516" s="10"/>
      <c r="AP516" s="10"/>
      <c r="AQ516" s="10"/>
      <c r="AR516" s="10">
        <v>0</v>
      </c>
      <c r="AS516" s="10"/>
      <c r="AT516" s="10">
        <v>0</v>
      </c>
      <c r="AU516" s="10"/>
      <c r="AV516" s="10"/>
      <c r="AW516" s="10"/>
      <c r="AX516" s="10"/>
      <c r="AY516" s="10"/>
      <c r="AZ516" s="10">
        <v>0</v>
      </c>
      <c r="BA516" s="10"/>
      <c r="BB516" s="10"/>
      <c r="BC516" s="10"/>
      <c r="BD516" s="10"/>
      <c r="BE516" s="10">
        <v>0</v>
      </c>
      <c r="BF516" s="10"/>
      <c r="BG516" s="10">
        <v>0</v>
      </c>
      <c r="BH516" s="10">
        <v>0</v>
      </c>
      <c r="BI516" s="13">
        <v>0</v>
      </c>
      <c r="BJ516" s="14">
        <v>0</v>
      </c>
      <c r="BK516" s="15">
        <v>514</v>
      </c>
      <c r="BL516" s="16">
        <v>31.846519337016577</v>
      </c>
      <c r="BM516" s="16">
        <f t="shared" ref="BM516:BM579" si="8">BL516*BK516</f>
        <v>16369.110939226521</v>
      </c>
      <c r="BN516" s="20"/>
    </row>
    <row r="517" spans="1:66" x14ac:dyDescent="0.25">
      <c r="A517" s="10">
        <v>4141398</v>
      </c>
      <c r="B517" s="10" t="s">
        <v>94</v>
      </c>
      <c r="C517" s="10">
        <v>9446</v>
      </c>
      <c r="D517" s="10" t="s">
        <v>38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>
        <v>488</v>
      </c>
      <c r="U517" s="10"/>
      <c r="V517" s="10">
        <v>225</v>
      </c>
      <c r="W517" s="10"/>
      <c r="X517" s="10"/>
      <c r="Y517" s="10">
        <v>7</v>
      </c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23">
        <v>720</v>
      </c>
      <c r="AK517" s="12"/>
      <c r="AL517" s="10"/>
      <c r="AM517" s="10"/>
      <c r="AN517" s="10">
        <v>0</v>
      </c>
      <c r="AO517" s="10"/>
      <c r="AP517" s="10"/>
      <c r="AQ517" s="10"/>
      <c r="AR517" s="10">
        <v>0</v>
      </c>
      <c r="AS517" s="10"/>
      <c r="AT517" s="10">
        <v>0</v>
      </c>
      <c r="AU517" s="10"/>
      <c r="AV517" s="10"/>
      <c r="AW517" s="10"/>
      <c r="AX517" s="10"/>
      <c r="AY517" s="10"/>
      <c r="AZ517" s="10">
        <v>0</v>
      </c>
      <c r="BA517" s="10"/>
      <c r="BB517" s="10"/>
      <c r="BC517" s="10"/>
      <c r="BD517" s="10"/>
      <c r="BE517" s="10">
        <v>0</v>
      </c>
      <c r="BF517" s="10"/>
      <c r="BG517" s="10">
        <v>0</v>
      </c>
      <c r="BH517" s="10">
        <v>0</v>
      </c>
      <c r="BI517" s="13">
        <v>0</v>
      </c>
      <c r="BJ517" s="14">
        <v>0</v>
      </c>
      <c r="BK517" s="15">
        <v>720</v>
      </c>
      <c r="BL517" s="16">
        <v>31.846519337016577</v>
      </c>
      <c r="BM517" s="16">
        <f t="shared" si="8"/>
        <v>22929.493922651935</v>
      </c>
      <c r="BN517" s="20"/>
    </row>
    <row r="518" spans="1:66" x14ac:dyDescent="0.25">
      <c r="A518" s="10">
        <v>4141411</v>
      </c>
      <c r="B518" s="10" t="s">
        <v>95</v>
      </c>
      <c r="C518" s="10">
        <v>75</v>
      </c>
      <c r="D518" s="10" t="s">
        <v>32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>
        <v>1</v>
      </c>
      <c r="AB518" s="10"/>
      <c r="AC518" s="10"/>
      <c r="AD518" s="10"/>
      <c r="AE518" s="10"/>
      <c r="AF518" s="10"/>
      <c r="AG518" s="10"/>
      <c r="AH518" s="10"/>
      <c r="AI518" s="11"/>
      <c r="AJ518" s="23">
        <v>1</v>
      </c>
      <c r="AK518" s="12"/>
      <c r="AL518" s="10"/>
      <c r="AM518" s="10"/>
      <c r="AN518" s="10">
        <v>0</v>
      </c>
      <c r="AO518" s="10"/>
      <c r="AP518" s="10"/>
      <c r="AQ518" s="10"/>
      <c r="AR518" s="10">
        <v>0</v>
      </c>
      <c r="AS518" s="10"/>
      <c r="AT518" s="10">
        <v>0</v>
      </c>
      <c r="AU518" s="10"/>
      <c r="AV518" s="10">
        <v>12</v>
      </c>
      <c r="AW518" s="10"/>
      <c r="AX518" s="10"/>
      <c r="AY518" s="10"/>
      <c r="AZ518" s="10">
        <v>0</v>
      </c>
      <c r="BA518" s="10"/>
      <c r="BB518" s="10"/>
      <c r="BC518" s="10"/>
      <c r="BD518" s="10"/>
      <c r="BE518" s="10">
        <v>0</v>
      </c>
      <c r="BF518" s="10"/>
      <c r="BG518" s="10">
        <v>0</v>
      </c>
      <c r="BH518" s="10">
        <v>0</v>
      </c>
      <c r="BI518" s="13">
        <v>12</v>
      </c>
      <c r="BJ518" s="14">
        <v>144</v>
      </c>
      <c r="BK518" s="15">
        <v>145</v>
      </c>
      <c r="BL518" s="16">
        <v>30.799999999999997</v>
      </c>
      <c r="BM518" s="16">
        <f t="shared" si="8"/>
        <v>4466</v>
      </c>
      <c r="BN518" s="20"/>
    </row>
    <row r="519" spans="1:66" x14ac:dyDescent="0.25">
      <c r="A519" s="10">
        <v>4141411</v>
      </c>
      <c r="B519" s="10" t="s">
        <v>95</v>
      </c>
      <c r="C519" s="10">
        <v>7598</v>
      </c>
      <c r="D519" s="10" t="s">
        <v>32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>
        <v>3</v>
      </c>
      <c r="V519" s="10"/>
      <c r="W519" s="10">
        <v>8</v>
      </c>
      <c r="X519" s="10"/>
      <c r="Y519" s="10">
        <v>18</v>
      </c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23">
        <v>29</v>
      </c>
      <c r="AK519" s="12"/>
      <c r="AL519" s="10"/>
      <c r="AM519" s="10"/>
      <c r="AN519" s="10">
        <v>0</v>
      </c>
      <c r="AO519" s="10"/>
      <c r="AP519" s="10"/>
      <c r="AQ519" s="10"/>
      <c r="AR519" s="10">
        <v>0</v>
      </c>
      <c r="AS519" s="10"/>
      <c r="AT519" s="10">
        <v>0</v>
      </c>
      <c r="AU519" s="10"/>
      <c r="AV519" s="10"/>
      <c r="AW519" s="10"/>
      <c r="AX519" s="10"/>
      <c r="AY519" s="10"/>
      <c r="AZ519" s="10">
        <v>0</v>
      </c>
      <c r="BA519" s="10"/>
      <c r="BB519" s="10"/>
      <c r="BC519" s="10"/>
      <c r="BD519" s="10"/>
      <c r="BE519" s="10">
        <v>0</v>
      </c>
      <c r="BF519" s="10"/>
      <c r="BG519" s="10">
        <v>0</v>
      </c>
      <c r="BH519" s="10">
        <v>0</v>
      </c>
      <c r="BI519" s="13">
        <v>0</v>
      </c>
      <c r="BJ519" s="14">
        <v>0</v>
      </c>
      <c r="BK519" s="15">
        <v>29</v>
      </c>
      <c r="BL519" s="16">
        <v>30.799999999999997</v>
      </c>
      <c r="BM519" s="16">
        <f t="shared" si="8"/>
        <v>893.19999999999993</v>
      </c>
      <c r="BN519" s="20"/>
    </row>
    <row r="520" spans="1:66" x14ac:dyDescent="0.25">
      <c r="A520" s="10">
        <v>4141411</v>
      </c>
      <c r="B520" s="10" t="s">
        <v>95</v>
      </c>
      <c r="C520" s="10">
        <v>7668</v>
      </c>
      <c r="D520" s="10" t="s">
        <v>32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>
        <v>1</v>
      </c>
      <c r="V520" s="10"/>
      <c r="W520" s="10">
        <v>2</v>
      </c>
      <c r="X520" s="10">
        <v>1</v>
      </c>
      <c r="Y520" s="10">
        <v>4</v>
      </c>
      <c r="Z520" s="10"/>
      <c r="AA520" s="10">
        <v>3</v>
      </c>
      <c r="AB520" s="10"/>
      <c r="AC520" s="10"/>
      <c r="AD520" s="10"/>
      <c r="AE520" s="10"/>
      <c r="AF520" s="10"/>
      <c r="AG520" s="10"/>
      <c r="AH520" s="10"/>
      <c r="AI520" s="11"/>
      <c r="AJ520" s="23">
        <v>11</v>
      </c>
      <c r="AK520" s="12"/>
      <c r="AL520" s="10"/>
      <c r="AM520" s="10"/>
      <c r="AN520" s="10">
        <v>0</v>
      </c>
      <c r="AO520" s="10"/>
      <c r="AP520" s="10"/>
      <c r="AQ520" s="10"/>
      <c r="AR520" s="10">
        <v>0</v>
      </c>
      <c r="AS520" s="10"/>
      <c r="AT520" s="10">
        <v>0</v>
      </c>
      <c r="AU520" s="10"/>
      <c r="AV520" s="10"/>
      <c r="AW520" s="10"/>
      <c r="AX520" s="10"/>
      <c r="AY520" s="10"/>
      <c r="AZ520" s="10">
        <v>0</v>
      </c>
      <c r="BA520" s="10"/>
      <c r="BB520" s="10"/>
      <c r="BC520" s="10"/>
      <c r="BD520" s="10"/>
      <c r="BE520" s="10">
        <v>0</v>
      </c>
      <c r="BF520" s="10"/>
      <c r="BG520" s="10">
        <v>0</v>
      </c>
      <c r="BH520" s="10">
        <v>0</v>
      </c>
      <c r="BI520" s="13">
        <v>0</v>
      </c>
      <c r="BJ520" s="14">
        <v>0</v>
      </c>
      <c r="BK520" s="15">
        <v>11</v>
      </c>
      <c r="BL520" s="16">
        <v>30.799999999999997</v>
      </c>
      <c r="BM520" s="16">
        <f t="shared" si="8"/>
        <v>338.79999999999995</v>
      </c>
      <c r="BN520" s="20"/>
    </row>
    <row r="521" spans="1:66" x14ac:dyDescent="0.25">
      <c r="A521" s="10">
        <v>4141493</v>
      </c>
      <c r="B521" s="10" t="s">
        <v>96</v>
      </c>
      <c r="C521" s="10">
        <v>90</v>
      </c>
      <c r="D521" s="10" t="s">
        <v>30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>
        <v>2</v>
      </c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23">
        <v>2</v>
      </c>
      <c r="AK521" s="12"/>
      <c r="AL521" s="10"/>
      <c r="AM521" s="10"/>
      <c r="AN521" s="10">
        <v>0</v>
      </c>
      <c r="AO521" s="10"/>
      <c r="AP521" s="10"/>
      <c r="AQ521" s="10"/>
      <c r="AR521" s="10">
        <v>0</v>
      </c>
      <c r="AS521" s="10"/>
      <c r="AT521" s="10">
        <v>0</v>
      </c>
      <c r="AU521" s="10"/>
      <c r="AV521" s="10"/>
      <c r="AW521" s="10"/>
      <c r="AX521" s="10"/>
      <c r="AY521" s="10"/>
      <c r="AZ521" s="10">
        <v>0</v>
      </c>
      <c r="BA521" s="10"/>
      <c r="BB521" s="10"/>
      <c r="BC521" s="10"/>
      <c r="BD521" s="10"/>
      <c r="BE521" s="10">
        <v>0</v>
      </c>
      <c r="BF521" s="10"/>
      <c r="BG521" s="10">
        <v>0</v>
      </c>
      <c r="BH521" s="10">
        <v>0</v>
      </c>
      <c r="BI521" s="13">
        <v>0</v>
      </c>
      <c r="BJ521" s="14">
        <v>0</v>
      </c>
      <c r="BK521" s="15">
        <v>2</v>
      </c>
      <c r="BL521" s="16">
        <v>17.600000000000001</v>
      </c>
      <c r="BM521" s="16">
        <f t="shared" si="8"/>
        <v>35.200000000000003</v>
      </c>
      <c r="BN521" s="20"/>
    </row>
    <row r="522" spans="1:66" x14ac:dyDescent="0.25">
      <c r="A522" s="10">
        <v>4141493</v>
      </c>
      <c r="B522" s="10" t="s">
        <v>96</v>
      </c>
      <c r="C522" s="10">
        <v>121</v>
      </c>
      <c r="D522" s="10" t="s">
        <v>30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>
        <v>4</v>
      </c>
      <c r="AB522" s="10"/>
      <c r="AC522" s="10"/>
      <c r="AD522" s="10"/>
      <c r="AE522" s="10"/>
      <c r="AF522" s="10"/>
      <c r="AG522" s="10"/>
      <c r="AH522" s="10"/>
      <c r="AI522" s="11"/>
      <c r="AJ522" s="23">
        <v>4</v>
      </c>
      <c r="AK522" s="12"/>
      <c r="AL522" s="10"/>
      <c r="AM522" s="10"/>
      <c r="AN522" s="10">
        <v>0</v>
      </c>
      <c r="AO522" s="10"/>
      <c r="AP522" s="10"/>
      <c r="AQ522" s="10"/>
      <c r="AR522" s="10">
        <v>0</v>
      </c>
      <c r="AS522" s="10"/>
      <c r="AT522" s="10">
        <v>0</v>
      </c>
      <c r="AU522" s="10"/>
      <c r="AV522" s="10"/>
      <c r="AW522" s="10"/>
      <c r="AX522" s="10"/>
      <c r="AY522" s="10"/>
      <c r="AZ522" s="10">
        <v>0</v>
      </c>
      <c r="BA522" s="10"/>
      <c r="BB522" s="10"/>
      <c r="BC522" s="10"/>
      <c r="BD522" s="10"/>
      <c r="BE522" s="10">
        <v>0</v>
      </c>
      <c r="BF522" s="10"/>
      <c r="BG522" s="10">
        <v>0</v>
      </c>
      <c r="BH522" s="10">
        <v>0</v>
      </c>
      <c r="BI522" s="13">
        <v>0</v>
      </c>
      <c r="BJ522" s="14">
        <v>0</v>
      </c>
      <c r="BK522" s="15">
        <v>4</v>
      </c>
      <c r="BL522" s="16">
        <v>17.600000000000001</v>
      </c>
      <c r="BM522" s="16">
        <f t="shared" si="8"/>
        <v>70.400000000000006</v>
      </c>
      <c r="BN522" s="20"/>
    </row>
    <row r="523" spans="1:66" x14ac:dyDescent="0.25">
      <c r="A523" s="10">
        <v>4141493</v>
      </c>
      <c r="B523" s="10" t="s">
        <v>96</v>
      </c>
      <c r="C523" s="10">
        <v>555</v>
      </c>
      <c r="D523" s="10" t="s">
        <v>30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23">
        <v>0</v>
      </c>
      <c r="AK523" s="12"/>
      <c r="AL523" s="10"/>
      <c r="AM523" s="10"/>
      <c r="AN523" s="10">
        <v>0</v>
      </c>
      <c r="AO523" s="10">
        <v>24</v>
      </c>
      <c r="AP523" s="10"/>
      <c r="AQ523" s="10"/>
      <c r="AR523" s="10">
        <v>0</v>
      </c>
      <c r="AS523" s="10"/>
      <c r="AT523" s="10">
        <v>36</v>
      </c>
      <c r="AU523" s="10"/>
      <c r="AV523" s="10"/>
      <c r="AW523" s="10"/>
      <c r="AX523" s="10"/>
      <c r="AY523" s="10"/>
      <c r="AZ523" s="10">
        <v>0</v>
      </c>
      <c r="BA523" s="10"/>
      <c r="BB523" s="10"/>
      <c r="BC523" s="10"/>
      <c r="BD523" s="10"/>
      <c r="BE523" s="10">
        <v>0</v>
      </c>
      <c r="BF523" s="10"/>
      <c r="BG523" s="10">
        <v>0</v>
      </c>
      <c r="BH523" s="10">
        <v>0</v>
      </c>
      <c r="BI523" s="13">
        <v>60</v>
      </c>
      <c r="BJ523" s="14">
        <v>720</v>
      </c>
      <c r="BK523" s="15">
        <v>720</v>
      </c>
      <c r="BL523" s="16">
        <v>17.600000000000001</v>
      </c>
      <c r="BM523" s="16">
        <f t="shared" si="8"/>
        <v>12672.000000000002</v>
      </c>
      <c r="BN523" s="20"/>
    </row>
    <row r="524" spans="1:66" x14ac:dyDescent="0.25">
      <c r="A524" s="10">
        <v>4141493</v>
      </c>
      <c r="B524" s="10" t="s">
        <v>96</v>
      </c>
      <c r="C524" s="10">
        <v>2162</v>
      </c>
      <c r="D524" s="10" t="s">
        <v>30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>
        <v>1</v>
      </c>
      <c r="AB524" s="10"/>
      <c r="AC524" s="10"/>
      <c r="AD524" s="10"/>
      <c r="AE524" s="10"/>
      <c r="AF524" s="10"/>
      <c r="AG524" s="10"/>
      <c r="AH524" s="10"/>
      <c r="AI524" s="11"/>
      <c r="AJ524" s="23">
        <v>1</v>
      </c>
      <c r="AK524" s="12"/>
      <c r="AL524" s="10"/>
      <c r="AM524" s="10"/>
      <c r="AN524" s="10">
        <v>0</v>
      </c>
      <c r="AO524" s="10"/>
      <c r="AP524" s="10"/>
      <c r="AQ524" s="10"/>
      <c r="AR524" s="10">
        <v>0</v>
      </c>
      <c r="AS524" s="10"/>
      <c r="AT524" s="10">
        <v>0</v>
      </c>
      <c r="AU524" s="10"/>
      <c r="AV524" s="10"/>
      <c r="AW524" s="10"/>
      <c r="AX524" s="10"/>
      <c r="AY524" s="10"/>
      <c r="AZ524" s="10">
        <v>0</v>
      </c>
      <c r="BA524" s="10"/>
      <c r="BB524" s="10"/>
      <c r="BC524" s="10"/>
      <c r="BD524" s="10"/>
      <c r="BE524" s="10">
        <v>0</v>
      </c>
      <c r="BF524" s="10"/>
      <c r="BG524" s="10">
        <v>0</v>
      </c>
      <c r="BH524" s="10">
        <v>0</v>
      </c>
      <c r="BI524" s="13">
        <v>0</v>
      </c>
      <c r="BJ524" s="14">
        <v>0</v>
      </c>
      <c r="BK524" s="15">
        <v>1</v>
      </c>
      <c r="BL524" s="16">
        <v>17.600000000000001</v>
      </c>
      <c r="BM524" s="16">
        <f t="shared" si="8"/>
        <v>17.600000000000001</v>
      </c>
      <c r="BN524" s="20"/>
    </row>
    <row r="525" spans="1:66" x14ac:dyDescent="0.25">
      <c r="A525" s="10">
        <v>4141493</v>
      </c>
      <c r="B525" s="10" t="s">
        <v>96</v>
      </c>
      <c r="C525" s="10">
        <v>3562</v>
      </c>
      <c r="D525" s="10" t="s">
        <v>30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23">
        <v>0</v>
      </c>
      <c r="AK525" s="12"/>
      <c r="AL525" s="10"/>
      <c r="AM525" s="10"/>
      <c r="AN525" s="10">
        <v>0</v>
      </c>
      <c r="AO525" s="10"/>
      <c r="AP525" s="10"/>
      <c r="AQ525" s="10"/>
      <c r="AR525" s="10">
        <v>0</v>
      </c>
      <c r="AS525" s="10"/>
      <c r="AT525" s="10">
        <v>12</v>
      </c>
      <c r="AU525" s="10"/>
      <c r="AV525" s="10"/>
      <c r="AW525" s="10"/>
      <c r="AX525" s="10"/>
      <c r="AY525" s="10"/>
      <c r="AZ525" s="10">
        <v>0</v>
      </c>
      <c r="BA525" s="10"/>
      <c r="BB525" s="10"/>
      <c r="BC525" s="10"/>
      <c r="BD525" s="10"/>
      <c r="BE525" s="10">
        <v>0</v>
      </c>
      <c r="BF525" s="10"/>
      <c r="BG525" s="10">
        <v>0</v>
      </c>
      <c r="BH525" s="10">
        <v>0</v>
      </c>
      <c r="BI525" s="13">
        <v>12</v>
      </c>
      <c r="BJ525" s="14">
        <v>144</v>
      </c>
      <c r="BK525" s="15">
        <v>144</v>
      </c>
      <c r="BL525" s="16">
        <v>17.600000000000001</v>
      </c>
      <c r="BM525" s="16">
        <f t="shared" si="8"/>
        <v>2534.4</v>
      </c>
      <c r="BN525" s="20"/>
    </row>
    <row r="526" spans="1:66" x14ac:dyDescent="0.25">
      <c r="A526" s="10">
        <v>4141493</v>
      </c>
      <c r="B526" s="10" t="s">
        <v>96</v>
      </c>
      <c r="C526" s="10">
        <v>7603</v>
      </c>
      <c r="D526" s="10" t="s">
        <v>30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23">
        <v>0</v>
      </c>
      <c r="AK526" s="12"/>
      <c r="AL526" s="10"/>
      <c r="AM526" s="10"/>
      <c r="AN526" s="10">
        <v>0</v>
      </c>
      <c r="AO526" s="10"/>
      <c r="AP526" s="10"/>
      <c r="AQ526" s="10"/>
      <c r="AR526" s="10">
        <v>0</v>
      </c>
      <c r="AS526" s="10"/>
      <c r="AT526" s="10">
        <v>12</v>
      </c>
      <c r="AU526" s="10"/>
      <c r="AV526" s="10"/>
      <c r="AW526" s="10"/>
      <c r="AX526" s="10"/>
      <c r="AY526" s="10"/>
      <c r="AZ526" s="10">
        <v>0</v>
      </c>
      <c r="BA526" s="10"/>
      <c r="BB526" s="10"/>
      <c r="BC526" s="10"/>
      <c r="BD526" s="10"/>
      <c r="BE526" s="10">
        <v>0</v>
      </c>
      <c r="BF526" s="10"/>
      <c r="BG526" s="10">
        <v>0</v>
      </c>
      <c r="BH526" s="10">
        <v>0</v>
      </c>
      <c r="BI526" s="13">
        <v>12</v>
      </c>
      <c r="BJ526" s="14">
        <v>144</v>
      </c>
      <c r="BK526" s="15">
        <v>144</v>
      </c>
      <c r="BL526" s="16">
        <v>17.600000000000001</v>
      </c>
      <c r="BM526" s="16">
        <f t="shared" si="8"/>
        <v>2534.4</v>
      </c>
      <c r="BN526" s="20"/>
    </row>
    <row r="527" spans="1:66" x14ac:dyDescent="0.25">
      <c r="A527" s="10">
        <v>4141493</v>
      </c>
      <c r="B527" s="10" t="s">
        <v>96</v>
      </c>
      <c r="C527" s="10">
        <v>8430</v>
      </c>
      <c r="D527" s="10" t="s">
        <v>30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23">
        <v>0</v>
      </c>
      <c r="AK527" s="12"/>
      <c r="AL527" s="10"/>
      <c r="AM527" s="10"/>
      <c r="AN527" s="10">
        <v>0</v>
      </c>
      <c r="AO527" s="10"/>
      <c r="AP527" s="10"/>
      <c r="AQ527" s="10"/>
      <c r="AR527" s="10">
        <v>0</v>
      </c>
      <c r="AS527" s="10"/>
      <c r="AT527" s="10">
        <v>12</v>
      </c>
      <c r="AU527" s="10"/>
      <c r="AV527" s="10"/>
      <c r="AW527" s="10"/>
      <c r="AX527" s="10"/>
      <c r="AY527" s="10"/>
      <c r="AZ527" s="10">
        <v>0</v>
      </c>
      <c r="BA527" s="10"/>
      <c r="BB527" s="10"/>
      <c r="BC527" s="10"/>
      <c r="BD527" s="10"/>
      <c r="BE527" s="10">
        <v>0</v>
      </c>
      <c r="BF527" s="10"/>
      <c r="BG527" s="10">
        <v>0</v>
      </c>
      <c r="BH527" s="10">
        <v>0</v>
      </c>
      <c r="BI527" s="13">
        <v>12</v>
      </c>
      <c r="BJ527" s="14">
        <v>144</v>
      </c>
      <c r="BK527" s="15">
        <v>144</v>
      </c>
      <c r="BL527" s="16">
        <v>17.600000000000001</v>
      </c>
      <c r="BM527" s="16">
        <f t="shared" si="8"/>
        <v>2534.4</v>
      </c>
      <c r="BN527" s="20"/>
    </row>
    <row r="528" spans="1:66" x14ac:dyDescent="0.25">
      <c r="A528" s="10">
        <v>4141534</v>
      </c>
      <c r="B528" s="10" t="s">
        <v>97</v>
      </c>
      <c r="C528" s="10">
        <v>31</v>
      </c>
      <c r="D528" s="10" t="s">
        <v>32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>
        <v>1</v>
      </c>
      <c r="W528" s="10">
        <v>1</v>
      </c>
      <c r="X528" s="10"/>
      <c r="Y528" s="10"/>
      <c r="Z528" s="10"/>
      <c r="AA528" s="10"/>
      <c r="AB528" s="10"/>
      <c r="AC528" s="10">
        <v>1</v>
      </c>
      <c r="AD528" s="10"/>
      <c r="AE528" s="10"/>
      <c r="AF528" s="10"/>
      <c r="AG528" s="10"/>
      <c r="AH528" s="10"/>
      <c r="AI528" s="11"/>
      <c r="AJ528" s="23">
        <v>3</v>
      </c>
      <c r="AK528" s="12"/>
      <c r="AL528" s="10"/>
      <c r="AM528" s="10"/>
      <c r="AN528" s="10">
        <v>0</v>
      </c>
      <c r="AO528" s="10"/>
      <c r="AP528" s="10"/>
      <c r="AQ528" s="10"/>
      <c r="AR528" s="10">
        <v>0</v>
      </c>
      <c r="AS528" s="10"/>
      <c r="AT528" s="10">
        <v>0</v>
      </c>
      <c r="AU528" s="10"/>
      <c r="AV528" s="10"/>
      <c r="AW528" s="10"/>
      <c r="AX528" s="10"/>
      <c r="AY528" s="10"/>
      <c r="AZ528" s="10">
        <v>0</v>
      </c>
      <c r="BA528" s="10"/>
      <c r="BB528" s="10"/>
      <c r="BC528" s="10"/>
      <c r="BD528" s="10"/>
      <c r="BE528" s="10">
        <v>0</v>
      </c>
      <c r="BF528" s="10"/>
      <c r="BG528" s="10">
        <v>0</v>
      </c>
      <c r="BH528" s="10">
        <v>0</v>
      </c>
      <c r="BI528" s="13">
        <v>0</v>
      </c>
      <c r="BJ528" s="14">
        <v>0</v>
      </c>
      <c r="BK528" s="15">
        <v>3</v>
      </c>
      <c r="BL528" s="16">
        <v>30.799999999999997</v>
      </c>
      <c r="BM528" s="16">
        <f t="shared" si="8"/>
        <v>92.399999999999991</v>
      </c>
      <c r="BN528" s="20"/>
    </row>
    <row r="529" spans="1:66" x14ac:dyDescent="0.25">
      <c r="A529" s="10">
        <v>4141534</v>
      </c>
      <c r="B529" s="10" t="s">
        <v>97</v>
      </c>
      <c r="C529" s="10">
        <v>81</v>
      </c>
      <c r="D529" s="10" t="s">
        <v>32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>
        <v>3</v>
      </c>
      <c r="W529" s="10"/>
      <c r="X529" s="10"/>
      <c r="Y529" s="10"/>
      <c r="Z529" s="10"/>
      <c r="AA529" s="10"/>
      <c r="AB529" s="10"/>
      <c r="AC529" s="10"/>
      <c r="AD529" s="10"/>
      <c r="AE529" s="10"/>
      <c r="AF529" s="10">
        <v>5</v>
      </c>
      <c r="AG529" s="10"/>
      <c r="AH529" s="10"/>
      <c r="AI529" s="11"/>
      <c r="AJ529" s="23">
        <v>8</v>
      </c>
      <c r="AK529" s="12"/>
      <c r="AL529" s="10"/>
      <c r="AM529" s="10"/>
      <c r="AN529" s="10">
        <v>0</v>
      </c>
      <c r="AO529" s="10"/>
      <c r="AP529" s="10"/>
      <c r="AQ529" s="10">
        <v>24</v>
      </c>
      <c r="AR529" s="10">
        <v>12</v>
      </c>
      <c r="AS529" s="10"/>
      <c r="AT529" s="10">
        <v>0</v>
      </c>
      <c r="AU529" s="10"/>
      <c r="AV529" s="10"/>
      <c r="AW529" s="10"/>
      <c r="AX529" s="10"/>
      <c r="AY529" s="10"/>
      <c r="AZ529" s="10">
        <v>0</v>
      </c>
      <c r="BA529" s="10"/>
      <c r="BB529" s="10"/>
      <c r="BC529" s="10"/>
      <c r="BD529" s="10"/>
      <c r="BE529" s="10">
        <v>0</v>
      </c>
      <c r="BF529" s="10"/>
      <c r="BG529" s="10">
        <v>0</v>
      </c>
      <c r="BH529" s="10">
        <v>0</v>
      </c>
      <c r="BI529" s="13">
        <v>36</v>
      </c>
      <c r="BJ529" s="14">
        <v>432</v>
      </c>
      <c r="BK529" s="15">
        <v>440</v>
      </c>
      <c r="BL529" s="16">
        <v>30.799999999999997</v>
      </c>
      <c r="BM529" s="16">
        <f t="shared" si="8"/>
        <v>13551.999999999998</v>
      </c>
      <c r="BN529" s="20"/>
    </row>
    <row r="530" spans="1:66" x14ac:dyDescent="0.25">
      <c r="A530" s="10">
        <v>4141534</v>
      </c>
      <c r="B530" s="10" t="s">
        <v>97</v>
      </c>
      <c r="C530" s="10">
        <v>176</v>
      </c>
      <c r="D530" s="10" t="s">
        <v>32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>
        <v>6</v>
      </c>
      <c r="U530" s="10">
        <v>6</v>
      </c>
      <c r="V530" s="10"/>
      <c r="W530" s="10"/>
      <c r="X530" s="10">
        <v>2</v>
      </c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23">
        <v>14</v>
      </c>
      <c r="AK530" s="12"/>
      <c r="AL530" s="10"/>
      <c r="AM530" s="10"/>
      <c r="AN530" s="10">
        <v>0</v>
      </c>
      <c r="AO530" s="10"/>
      <c r="AP530" s="10"/>
      <c r="AQ530" s="10"/>
      <c r="AR530" s="10">
        <v>0</v>
      </c>
      <c r="AS530" s="10"/>
      <c r="AT530" s="10">
        <v>0</v>
      </c>
      <c r="AU530" s="10"/>
      <c r="AV530" s="10"/>
      <c r="AW530" s="10"/>
      <c r="AX530" s="10"/>
      <c r="AY530" s="10"/>
      <c r="AZ530" s="10">
        <v>0</v>
      </c>
      <c r="BA530" s="10"/>
      <c r="BB530" s="10"/>
      <c r="BC530" s="10"/>
      <c r="BD530" s="10"/>
      <c r="BE530" s="10">
        <v>0</v>
      </c>
      <c r="BF530" s="10"/>
      <c r="BG530" s="10">
        <v>0</v>
      </c>
      <c r="BH530" s="10">
        <v>0</v>
      </c>
      <c r="BI530" s="13">
        <v>0</v>
      </c>
      <c r="BJ530" s="14">
        <v>0</v>
      </c>
      <c r="BK530" s="15">
        <v>14</v>
      </c>
      <c r="BL530" s="16">
        <v>30.799999999999997</v>
      </c>
      <c r="BM530" s="16">
        <f t="shared" si="8"/>
        <v>431.19999999999993</v>
      </c>
      <c r="BN530" s="20"/>
    </row>
    <row r="531" spans="1:66" x14ac:dyDescent="0.25">
      <c r="A531" s="10">
        <v>4141534</v>
      </c>
      <c r="B531" s="10" t="s">
        <v>97</v>
      </c>
      <c r="C531" s="10">
        <v>7795</v>
      </c>
      <c r="D531" s="10" t="s">
        <v>32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>
        <v>1</v>
      </c>
      <c r="V531" s="10"/>
      <c r="W531" s="10"/>
      <c r="X531" s="10">
        <v>1</v>
      </c>
      <c r="Y531" s="10">
        <v>6</v>
      </c>
      <c r="Z531" s="10"/>
      <c r="AA531" s="10">
        <v>4</v>
      </c>
      <c r="AB531" s="10"/>
      <c r="AC531" s="10"/>
      <c r="AD531" s="10"/>
      <c r="AE531" s="10"/>
      <c r="AF531" s="10"/>
      <c r="AG531" s="10"/>
      <c r="AH531" s="10"/>
      <c r="AI531" s="11"/>
      <c r="AJ531" s="23">
        <v>12</v>
      </c>
      <c r="AK531" s="12"/>
      <c r="AL531" s="10"/>
      <c r="AM531" s="10"/>
      <c r="AN531" s="10">
        <v>0</v>
      </c>
      <c r="AO531" s="10"/>
      <c r="AP531" s="10"/>
      <c r="AQ531" s="10"/>
      <c r="AR531" s="10">
        <v>0</v>
      </c>
      <c r="AS531" s="10"/>
      <c r="AT531" s="10">
        <v>0</v>
      </c>
      <c r="AU531" s="10"/>
      <c r="AV531" s="10"/>
      <c r="AW531" s="10"/>
      <c r="AX531" s="10"/>
      <c r="AY531" s="10"/>
      <c r="AZ531" s="10">
        <v>0</v>
      </c>
      <c r="BA531" s="10"/>
      <c r="BB531" s="10"/>
      <c r="BC531" s="10"/>
      <c r="BD531" s="10"/>
      <c r="BE531" s="10">
        <v>0</v>
      </c>
      <c r="BF531" s="10"/>
      <c r="BG531" s="10">
        <v>0</v>
      </c>
      <c r="BH531" s="10">
        <v>0</v>
      </c>
      <c r="BI531" s="13">
        <v>0</v>
      </c>
      <c r="BJ531" s="14">
        <v>0</v>
      </c>
      <c r="BK531" s="15">
        <v>12</v>
      </c>
      <c r="BL531" s="16">
        <v>30.799999999999997</v>
      </c>
      <c r="BM531" s="16">
        <f t="shared" si="8"/>
        <v>369.59999999999997</v>
      </c>
      <c r="BN531" s="20"/>
    </row>
    <row r="532" spans="1:66" x14ac:dyDescent="0.25">
      <c r="A532" s="10">
        <v>4141854</v>
      </c>
      <c r="B532" s="10" t="s">
        <v>98</v>
      </c>
      <c r="C532" s="10">
        <v>90</v>
      </c>
      <c r="D532" s="10" t="s">
        <v>28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>
        <v>1</v>
      </c>
      <c r="AD532" s="10"/>
      <c r="AE532" s="10"/>
      <c r="AF532" s="10"/>
      <c r="AG532" s="10"/>
      <c r="AH532" s="10"/>
      <c r="AI532" s="11"/>
      <c r="AJ532" s="23">
        <v>1</v>
      </c>
      <c r="AK532" s="12"/>
      <c r="AL532" s="10"/>
      <c r="AM532" s="10"/>
      <c r="AN532" s="10">
        <v>0</v>
      </c>
      <c r="AO532" s="10"/>
      <c r="AP532" s="10"/>
      <c r="AQ532" s="10"/>
      <c r="AR532" s="10">
        <v>0</v>
      </c>
      <c r="AS532" s="10"/>
      <c r="AT532" s="10">
        <v>0</v>
      </c>
      <c r="AU532" s="10"/>
      <c r="AV532" s="10"/>
      <c r="AW532" s="10"/>
      <c r="AX532" s="10"/>
      <c r="AY532" s="10"/>
      <c r="AZ532" s="10">
        <v>0</v>
      </c>
      <c r="BA532" s="10"/>
      <c r="BB532" s="10"/>
      <c r="BC532" s="10"/>
      <c r="BD532" s="10"/>
      <c r="BE532" s="10">
        <v>0</v>
      </c>
      <c r="BF532" s="10"/>
      <c r="BG532" s="10">
        <v>0</v>
      </c>
      <c r="BH532" s="10">
        <v>12</v>
      </c>
      <c r="BI532" s="13">
        <v>12</v>
      </c>
      <c r="BJ532" s="14">
        <v>144</v>
      </c>
      <c r="BK532" s="15">
        <v>145</v>
      </c>
      <c r="BL532" s="16">
        <v>40.700000000000003</v>
      </c>
      <c r="BM532" s="16">
        <f t="shared" si="8"/>
        <v>5901.5</v>
      </c>
      <c r="BN532" s="20"/>
    </row>
    <row r="533" spans="1:66" x14ac:dyDescent="0.25">
      <c r="A533" s="10">
        <v>4141854</v>
      </c>
      <c r="B533" s="10" t="s">
        <v>98</v>
      </c>
      <c r="C533" s="10">
        <v>5178</v>
      </c>
      <c r="D533" s="10" t="s">
        <v>28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>
        <v>4</v>
      </c>
      <c r="AG533" s="10"/>
      <c r="AH533" s="10"/>
      <c r="AI533" s="11"/>
      <c r="AJ533" s="23">
        <v>4</v>
      </c>
      <c r="AK533" s="12"/>
      <c r="AL533" s="10"/>
      <c r="AM533" s="10"/>
      <c r="AN533" s="10">
        <v>0</v>
      </c>
      <c r="AO533" s="10"/>
      <c r="AP533" s="10"/>
      <c r="AQ533" s="10"/>
      <c r="AR533" s="10">
        <v>0</v>
      </c>
      <c r="AS533" s="10"/>
      <c r="AT533" s="10">
        <v>0</v>
      </c>
      <c r="AU533" s="10"/>
      <c r="AV533" s="10"/>
      <c r="AW533" s="10"/>
      <c r="AX533" s="10"/>
      <c r="AY533" s="10"/>
      <c r="AZ533" s="10">
        <v>0</v>
      </c>
      <c r="BA533" s="10"/>
      <c r="BB533" s="10"/>
      <c r="BC533" s="10"/>
      <c r="BD533" s="10"/>
      <c r="BE533" s="10">
        <v>0</v>
      </c>
      <c r="BF533" s="10"/>
      <c r="BG533" s="10">
        <v>0</v>
      </c>
      <c r="BH533" s="10">
        <v>0</v>
      </c>
      <c r="BI533" s="13">
        <v>0</v>
      </c>
      <c r="BJ533" s="14">
        <v>0</v>
      </c>
      <c r="BK533" s="15">
        <v>4</v>
      </c>
      <c r="BL533" s="16">
        <v>40.700000000000003</v>
      </c>
      <c r="BM533" s="16">
        <f t="shared" si="8"/>
        <v>162.80000000000001</v>
      </c>
      <c r="BN533" s="20"/>
    </row>
    <row r="534" spans="1:66" x14ac:dyDescent="0.25">
      <c r="A534" s="10">
        <v>4141875</v>
      </c>
      <c r="B534" s="10" t="s">
        <v>99</v>
      </c>
      <c r="C534" s="10">
        <v>90</v>
      </c>
      <c r="D534" s="10" t="s">
        <v>28</v>
      </c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23">
        <v>0</v>
      </c>
      <c r="AK534" s="12"/>
      <c r="AL534" s="10"/>
      <c r="AM534" s="10"/>
      <c r="AN534" s="10">
        <v>0</v>
      </c>
      <c r="AO534" s="10"/>
      <c r="AP534" s="10"/>
      <c r="AQ534" s="10"/>
      <c r="AR534" s="10">
        <v>0</v>
      </c>
      <c r="AS534" s="10"/>
      <c r="AT534" s="10">
        <v>0</v>
      </c>
      <c r="AU534" s="10"/>
      <c r="AV534" s="10"/>
      <c r="AW534" s="10"/>
      <c r="AX534" s="10"/>
      <c r="AY534" s="10"/>
      <c r="AZ534" s="10">
        <v>0</v>
      </c>
      <c r="BA534" s="10"/>
      <c r="BB534" s="10"/>
      <c r="BC534" s="10"/>
      <c r="BD534" s="10"/>
      <c r="BE534" s="10">
        <v>12</v>
      </c>
      <c r="BF534" s="10"/>
      <c r="BG534" s="10">
        <v>0</v>
      </c>
      <c r="BH534" s="10">
        <v>0</v>
      </c>
      <c r="BI534" s="13">
        <v>12</v>
      </c>
      <c r="BJ534" s="14">
        <v>144</v>
      </c>
      <c r="BK534" s="15">
        <v>144</v>
      </c>
      <c r="BL534" s="16">
        <v>35.200000000000003</v>
      </c>
      <c r="BM534" s="16">
        <f t="shared" si="8"/>
        <v>5068.8</v>
      </c>
      <c r="BN534" s="20"/>
    </row>
    <row r="535" spans="1:66" x14ac:dyDescent="0.25">
      <c r="A535" s="10">
        <v>4143975</v>
      </c>
      <c r="B535" s="10" t="s">
        <v>100</v>
      </c>
      <c r="C535" s="10">
        <v>76</v>
      </c>
      <c r="D535" s="10" t="s">
        <v>30</v>
      </c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>
        <v>4</v>
      </c>
      <c r="AG535" s="10"/>
      <c r="AH535" s="10"/>
      <c r="AI535" s="11"/>
      <c r="AJ535" s="23">
        <v>4</v>
      </c>
      <c r="AK535" s="12"/>
      <c r="AL535" s="10"/>
      <c r="AM535" s="10"/>
      <c r="AN535" s="10">
        <v>0</v>
      </c>
      <c r="AO535" s="10"/>
      <c r="AP535" s="10"/>
      <c r="AQ535" s="10"/>
      <c r="AR535" s="10">
        <v>0</v>
      </c>
      <c r="AS535" s="10"/>
      <c r="AT535" s="10">
        <v>0</v>
      </c>
      <c r="AU535" s="10"/>
      <c r="AV535" s="10"/>
      <c r="AW535" s="10"/>
      <c r="AX535" s="10"/>
      <c r="AY535" s="10"/>
      <c r="AZ535" s="10">
        <v>0</v>
      </c>
      <c r="BA535" s="10"/>
      <c r="BB535" s="10"/>
      <c r="BC535" s="10"/>
      <c r="BD535" s="10"/>
      <c r="BE535" s="10">
        <v>0</v>
      </c>
      <c r="BF535" s="10"/>
      <c r="BG535" s="10">
        <v>0</v>
      </c>
      <c r="BH535" s="10">
        <v>0</v>
      </c>
      <c r="BI535" s="13">
        <v>0</v>
      </c>
      <c r="BJ535" s="14">
        <v>0</v>
      </c>
      <c r="BK535" s="15">
        <v>4</v>
      </c>
      <c r="BL535" s="16">
        <v>48.400000000000006</v>
      </c>
      <c r="BM535" s="16">
        <f t="shared" si="8"/>
        <v>193.60000000000002</v>
      </c>
      <c r="BN535" s="20"/>
    </row>
    <row r="536" spans="1:66" x14ac:dyDescent="0.25">
      <c r="A536" s="10">
        <v>4143975</v>
      </c>
      <c r="B536" s="10" t="s">
        <v>100</v>
      </c>
      <c r="C536" s="10">
        <v>121</v>
      </c>
      <c r="D536" s="10" t="s">
        <v>30</v>
      </c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>
        <v>1</v>
      </c>
      <c r="AB536" s="10"/>
      <c r="AC536" s="10">
        <v>1</v>
      </c>
      <c r="AD536" s="10"/>
      <c r="AE536" s="10">
        <v>9</v>
      </c>
      <c r="AF536" s="10">
        <v>3137</v>
      </c>
      <c r="AG536" s="10">
        <v>1140</v>
      </c>
      <c r="AH536" s="10">
        <v>1639</v>
      </c>
      <c r="AI536" s="11"/>
      <c r="AJ536" s="23">
        <v>5927</v>
      </c>
      <c r="AK536" s="12"/>
      <c r="AL536" s="10"/>
      <c r="AM536" s="10"/>
      <c r="AN536" s="10">
        <v>0</v>
      </c>
      <c r="AO536" s="10"/>
      <c r="AP536" s="10"/>
      <c r="AQ536" s="10"/>
      <c r="AR536" s="10">
        <v>0</v>
      </c>
      <c r="AS536" s="10"/>
      <c r="AT536" s="10">
        <v>0</v>
      </c>
      <c r="AU536" s="10"/>
      <c r="AV536" s="10"/>
      <c r="AW536" s="10"/>
      <c r="AX536" s="10"/>
      <c r="AY536" s="10">
        <v>12</v>
      </c>
      <c r="AZ536" s="10">
        <v>72</v>
      </c>
      <c r="BA536" s="10"/>
      <c r="BB536" s="10"/>
      <c r="BC536" s="10"/>
      <c r="BD536" s="10"/>
      <c r="BE536" s="10">
        <v>0</v>
      </c>
      <c r="BF536" s="10"/>
      <c r="BG536" s="10">
        <v>0</v>
      </c>
      <c r="BH536" s="10">
        <v>0</v>
      </c>
      <c r="BI536" s="13">
        <v>84</v>
      </c>
      <c r="BJ536" s="14">
        <v>1008</v>
      </c>
      <c r="BK536" s="15">
        <v>6935</v>
      </c>
      <c r="BL536" s="16">
        <v>48.400000000000006</v>
      </c>
      <c r="BM536" s="16">
        <f t="shared" si="8"/>
        <v>335654.00000000006</v>
      </c>
      <c r="BN536" s="20"/>
    </row>
    <row r="537" spans="1:66" x14ac:dyDescent="0.25">
      <c r="A537" s="10">
        <v>4143975</v>
      </c>
      <c r="B537" s="10" t="s">
        <v>100</v>
      </c>
      <c r="C537" s="10">
        <v>2191</v>
      </c>
      <c r="D537" s="10" t="s">
        <v>30</v>
      </c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>
        <v>1</v>
      </c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23">
        <v>1</v>
      </c>
      <c r="AK537" s="12"/>
      <c r="AL537" s="10"/>
      <c r="AM537" s="10"/>
      <c r="AN537" s="10">
        <v>0</v>
      </c>
      <c r="AO537" s="10"/>
      <c r="AP537" s="10"/>
      <c r="AQ537" s="10"/>
      <c r="AR537" s="10">
        <v>0</v>
      </c>
      <c r="AS537" s="10"/>
      <c r="AT537" s="10">
        <v>0</v>
      </c>
      <c r="AU537" s="10"/>
      <c r="AV537" s="10"/>
      <c r="AW537" s="10"/>
      <c r="AX537" s="10"/>
      <c r="AY537" s="10">
        <v>36</v>
      </c>
      <c r="AZ537" s="10">
        <v>12</v>
      </c>
      <c r="BA537" s="10"/>
      <c r="BB537" s="10"/>
      <c r="BC537" s="10"/>
      <c r="BD537" s="10"/>
      <c r="BE537" s="10">
        <v>0</v>
      </c>
      <c r="BF537" s="10"/>
      <c r="BG537" s="10">
        <v>0</v>
      </c>
      <c r="BH537" s="10">
        <v>0</v>
      </c>
      <c r="BI537" s="13">
        <v>48</v>
      </c>
      <c r="BJ537" s="14">
        <v>576</v>
      </c>
      <c r="BK537" s="15">
        <v>577</v>
      </c>
      <c r="BL537" s="16">
        <v>48.400000000000006</v>
      </c>
      <c r="BM537" s="16">
        <f t="shared" si="8"/>
        <v>27926.800000000003</v>
      </c>
      <c r="BN537" s="20"/>
    </row>
    <row r="538" spans="1:66" x14ac:dyDescent="0.25">
      <c r="A538" s="10">
        <v>4143975</v>
      </c>
      <c r="B538" s="10" t="s">
        <v>100</v>
      </c>
      <c r="C538" s="10">
        <v>3498</v>
      </c>
      <c r="D538" s="10" t="s">
        <v>30</v>
      </c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>
        <v>84</v>
      </c>
      <c r="U538" s="10"/>
      <c r="V538" s="10"/>
      <c r="W538" s="10">
        <v>55</v>
      </c>
      <c r="X538" s="10">
        <v>96</v>
      </c>
      <c r="Y538" s="10">
        <v>218</v>
      </c>
      <c r="Z538" s="10"/>
      <c r="AA538" s="10">
        <v>275</v>
      </c>
      <c r="AB538" s="10"/>
      <c r="AC538" s="10">
        <v>1</v>
      </c>
      <c r="AD538" s="10"/>
      <c r="AE538" s="10">
        <v>1433</v>
      </c>
      <c r="AF538" s="10">
        <v>406</v>
      </c>
      <c r="AG538" s="10">
        <v>1033</v>
      </c>
      <c r="AH538" s="10">
        <v>1058</v>
      </c>
      <c r="AI538" s="11"/>
      <c r="AJ538" s="23">
        <v>4659</v>
      </c>
      <c r="AK538" s="12"/>
      <c r="AL538" s="10"/>
      <c r="AM538" s="10"/>
      <c r="AN538" s="10">
        <v>0</v>
      </c>
      <c r="AO538" s="10">
        <v>12</v>
      </c>
      <c r="AP538" s="10"/>
      <c r="AQ538" s="10"/>
      <c r="AR538" s="10">
        <v>0</v>
      </c>
      <c r="AS538" s="10"/>
      <c r="AT538" s="10">
        <v>12</v>
      </c>
      <c r="AU538" s="10"/>
      <c r="AV538" s="10">
        <v>12</v>
      </c>
      <c r="AW538" s="10"/>
      <c r="AX538" s="10"/>
      <c r="AY538" s="10"/>
      <c r="AZ538" s="10">
        <v>0</v>
      </c>
      <c r="BA538" s="10"/>
      <c r="BB538" s="10"/>
      <c r="BC538" s="10"/>
      <c r="BD538" s="10"/>
      <c r="BE538" s="10">
        <v>0</v>
      </c>
      <c r="BF538" s="10"/>
      <c r="BG538" s="10">
        <v>0</v>
      </c>
      <c r="BH538" s="10">
        <v>0</v>
      </c>
      <c r="BI538" s="13">
        <v>36</v>
      </c>
      <c r="BJ538" s="14">
        <v>432</v>
      </c>
      <c r="BK538" s="15">
        <v>5091</v>
      </c>
      <c r="BL538" s="16">
        <v>48.400000000000006</v>
      </c>
      <c r="BM538" s="16">
        <f t="shared" si="8"/>
        <v>246404.40000000002</v>
      </c>
      <c r="BN538" s="20"/>
    </row>
    <row r="539" spans="1:66" x14ac:dyDescent="0.25">
      <c r="A539" s="10">
        <v>4143975</v>
      </c>
      <c r="B539" s="10" t="s">
        <v>100</v>
      </c>
      <c r="C539" s="10">
        <v>3544</v>
      </c>
      <c r="D539" s="10" t="s">
        <v>30</v>
      </c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>
        <v>624</v>
      </c>
      <c r="U539" s="10">
        <v>302</v>
      </c>
      <c r="V539" s="10"/>
      <c r="W539" s="10"/>
      <c r="X539" s="10"/>
      <c r="Y539" s="10"/>
      <c r="Z539" s="10"/>
      <c r="AA539" s="10">
        <v>23</v>
      </c>
      <c r="AB539" s="10"/>
      <c r="AC539" s="10"/>
      <c r="AD539" s="10"/>
      <c r="AE539" s="10">
        <v>1</v>
      </c>
      <c r="AF539" s="10">
        <v>6070</v>
      </c>
      <c r="AG539" s="10">
        <v>1334</v>
      </c>
      <c r="AH539" s="10">
        <v>898</v>
      </c>
      <c r="AI539" s="11"/>
      <c r="AJ539" s="23">
        <v>9252</v>
      </c>
      <c r="AK539" s="12"/>
      <c r="AL539" s="10"/>
      <c r="AM539" s="10"/>
      <c r="AN539" s="10">
        <v>0</v>
      </c>
      <c r="AO539" s="10"/>
      <c r="AP539" s="10"/>
      <c r="AQ539" s="10"/>
      <c r="AR539" s="10">
        <v>0</v>
      </c>
      <c r="AS539" s="10"/>
      <c r="AT539" s="10">
        <v>12</v>
      </c>
      <c r="AU539" s="10"/>
      <c r="AV539" s="10">
        <v>24</v>
      </c>
      <c r="AW539" s="10"/>
      <c r="AX539" s="10"/>
      <c r="AY539" s="10">
        <v>36</v>
      </c>
      <c r="AZ539" s="10">
        <v>48</v>
      </c>
      <c r="BA539" s="10"/>
      <c r="BB539" s="10"/>
      <c r="BC539" s="10"/>
      <c r="BD539" s="10"/>
      <c r="BE539" s="10">
        <v>0</v>
      </c>
      <c r="BF539" s="10"/>
      <c r="BG539" s="10">
        <v>0</v>
      </c>
      <c r="BH539" s="10">
        <v>0</v>
      </c>
      <c r="BI539" s="13">
        <v>120</v>
      </c>
      <c r="BJ539" s="14">
        <v>1440</v>
      </c>
      <c r="BK539" s="15">
        <v>10692</v>
      </c>
      <c r="BL539" s="16">
        <v>48.400000000000006</v>
      </c>
      <c r="BM539" s="16">
        <f t="shared" si="8"/>
        <v>517492.80000000005</v>
      </c>
      <c r="BN539" s="20"/>
    </row>
    <row r="540" spans="1:66" x14ac:dyDescent="0.25">
      <c r="A540" s="10">
        <v>4143975</v>
      </c>
      <c r="B540" s="10" t="s">
        <v>100</v>
      </c>
      <c r="C540" s="10">
        <v>3581</v>
      </c>
      <c r="D540" s="10" t="s">
        <v>30</v>
      </c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23">
        <v>0</v>
      </c>
      <c r="AK540" s="12"/>
      <c r="AL540" s="10"/>
      <c r="AM540" s="10"/>
      <c r="AN540" s="10">
        <v>0</v>
      </c>
      <c r="AO540" s="10"/>
      <c r="AP540" s="10"/>
      <c r="AQ540" s="10"/>
      <c r="AR540" s="10">
        <v>0</v>
      </c>
      <c r="AS540" s="10"/>
      <c r="AT540" s="10">
        <v>12</v>
      </c>
      <c r="AU540" s="10"/>
      <c r="AV540" s="10"/>
      <c r="AW540" s="10"/>
      <c r="AX540" s="10"/>
      <c r="AY540" s="10"/>
      <c r="AZ540" s="10">
        <v>0</v>
      </c>
      <c r="BA540" s="10"/>
      <c r="BB540" s="10"/>
      <c r="BC540" s="10"/>
      <c r="BD540" s="10"/>
      <c r="BE540" s="10">
        <v>0</v>
      </c>
      <c r="BF540" s="10"/>
      <c r="BG540" s="10">
        <v>0</v>
      </c>
      <c r="BH540" s="10">
        <v>0</v>
      </c>
      <c r="BI540" s="13">
        <v>12</v>
      </c>
      <c r="BJ540" s="14">
        <v>144</v>
      </c>
      <c r="BK540" s="15">
        <v>144</v>
      </c>
      <c r="BL540" s="16">
        <v>48.400000000000006</v>
      </c>
      <c r="BM540" s="16">
        <f t="shared" si="8"/>
        <v>6969.6</v>
      </c>
      <c r="BN540" s="20"/>
    </row>
    <row r="541" spans="1:66" x14ac:dyDescent="0.25">
      <c r="A541" s="10">
        <v>4143975</v>
      </c>
      <c r="B541" s="10" t="s">
        <v>100</v>
      </c>
      <c r="C541" s="10">
        <v>4896</v>
      </c>
      <c r="D541" s="10" t="s">
        <v>30</v>
      </c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>
        <v>10</v>
      </c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23">
        <v>10</v>
      </c>
      <c r="AK541" s="12"/>
      <c r="AL541" s="10"/>
      <c r="AM541" s="10"/>
      <c r="AN541" s="10">
        <v>0</v>
      </c>
      <c r="AO541" s="10"/>
      <c r="AP541" s="10"/>
      <c r="AQ541" s="10"/>
      <c r="AR541" s="10">
        <v>12</v>
      </c>
      <c r="AS541" s="10"/>
      <c r="AT541" s="10">
        <v>0</v>
      </c>
      <c r="AU541" s="10"/>
      <c r="AV541" s="10"/>
      <c r="AW541" s="10"/>
      <c r="AX541" s="10"/>
      <c r="AY541" s="10"/>
      <c r="AZ541" s="10">
        <v>48</v>
      </c>
      <c r="BA541" s="10"/>
      <c r="BB541" s="10"/>
      <c r="BC541" s="10"/>
      <c r="BD541" s="10"/>
      <c r="BE541" s="10">
        <v>0</v>
      </c>
      <c r="BF541" s="10"/>
      <c r="BG541" s="10">
        <v>0</v>
      </c>
      <c r="BH541" s="10">
        <v>0</v>
      </c>
      <c r="BI541" s="13">
        <v>60</v>
      </c>
      <c r="BJ541" s="14">
        <v>720</v>
      </c>
      <c r="BK541" s="15">
        <v>730</v>
      </c>
      <c r="BL541" s="16">
        <v>48.400000000000006</v>
      </c>
      <c r="BM541" s="16">
        <f t="shared" si="8"/>
        <v>35332.000000000007</v>
      </c>
      <c r="BN541" s="20"/>
    </row>
    <row r="542" spans="1:66" x14ac:dyDescent="0.25">
      <c r="A542" s="10">
        <v>4144236</v>
      </c>
      <c r="B542" s="10" t="s">
        <v>101</v>
      </c>
      <c r="C542" s="10">
        <v>90</v>
      </c>
      <c r="D542" s="10" t="s">
        <v>30</v>
      </c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>
        <v>2</v>
      </c>
      <c r="AB542" s="10"/>
      <c r="AC542" s="10"/>
      <c r="AD542" s="10"/>
      <c r="AE542" s="10">
        <v>7</v>
      </c>
      <c r="AF542" s="10"/>
      <c r="AG542" s="10"/>
      <c r="AH542" s="10"/>
      <c r="AI542" s="11"/>
      <c r="AJ542" s="23">
        <v>9</v>
      </c>
      <c r="AK542" s="12"/>
      <c r="AL542" s="10"/>
      <c r="AM542" s="10"/>
      <c r="AN542" s="10">
        <v>0</v>
      </c>
      <c r="AO542" s="10"/>
      <c r="AP542" s="10"/>
      <c r="AQ542" s="10"/>
      <c r="AR542" s="10">
        <v>0</v>
      </c>
      <c r="AS542" s="10"/>
      <c r="AT542" s="10">
        <v>0</v>
      </c>
      <c r="AU542" s="10"/>
      <c r="AV542" s="10"/>
      <c r="AW542" s="10"/>
      <c r="AX542" s="10"/>
      <c r="AY542" s="10"/>
      <c r="AZ542" s="10">
        <v>0</v>
      </c>
      <c r="BA542" s="10"/>
      <c r="BB542" s="10"/>
      <c r="BC542" s="10"/>
      <c r="BD542" s="10"/>
      <c r="BE542" s="10">
        <v>0</v>
      </c>
      <c r="BF542" s="10"/>
      <c r="BG542" s="10">
        <v>0</v>
      </c>
      <c r="BH542" s="10">
        <v>0</v>
      </c>
      <c r="BI542" s="13">
        <v>0</v>
      </c>
      <c r="BJ542" s="14">
        <v>0</v>
      </c>
      <c r="BK542" s="15">
        <v>9</v>
      </c>
      <c r="BL542" s="16">
        <v>33</v>
      </c>
      <c r="BM542" s="16">
        <f t="shared" si="8"/>
        <v>297</v>
      </c>
      <c r="BN542" s="20"/>
    </row>
    <row r="543" spans="1:66" x14ac:dyDescent="0.25">
      <c r="A543" s="10">
        <v>4144236</v>
      </c>
      <c r="B543" s="10" t="s">
        <v>101</v>
      </c>
      <c r="C543" s="10">
        <v>642</v>
      </c>
      <c r="D543" s="10" t="s">
        <v>30</v>
      </c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>
        <v>7</v>
      </c>
      <c r="AD543" s="10"/>
      <c r="AE543" s="10">
        <v>4</v>
      </c>
      <c r="AF543" s="10"/>
      <c r="AG543" s="10"/>
      <c r="AH543" s="10"/>
      <c r="AI543" s="11"/>
      <c r="AJ543" s="23">
        <v>11</v>
      </c>
      <c r="AK543" s="12"/>
      <c r="AL543" s="10"/>
      <c r="AM543" s="10"/>
      <c r="AN543" s="10">
        <v>0</v>
      </c>
      <c r="AO543" s="10"/>
      <c r="AP543" s="10"/>
      <c r="AQ543" s="10"/>
      <c r="AR543" s="10">
        <v>0</v>
      </c>
      <c r="AS543" s="10"/>
      <c r="AT543" s="10">
        <v>0</v>
      </c>
      <c r="AU543" s="10"/>
      <c r="AV543" s="10"/>
      <c r="AW543" s="10"/>
      <c r="AX543" s="10"/>
      <c r="AY543" s="10"/>
      <c r="AZ543" s="10">
        <v>0</v>
      </c>
      <c r="BA543" s="10"/>
      <c r="BB543" s="10"/>
      <c r="BC543" s="10"/>
      <c r="BD543" s="10"/>
      <c r="BE543" s="10">
        <v>0</v>
      </c>
      <c r="BF543" s="10"/>
      <c r="BG543" s="10">
        <v>0</v>
      </c>
      <c r="BH543" s="10">
        <v>0</v>
      </c>
      <c r="BI543" s="13">
        <v>0</v>
      </c>
      <c r="BJ543" s="14">
        <v>0</v>
      </c>
      <c r="BK543" s="15">
        <v>11</v>
      </c>
      <c r="BL543" s="16">
        <v>33</v>
      </c>
      <c r="BM543" s="16">
        <f t="shared" si="8"/>
        <v>363</v>
      </c>
      <c r="BN543" s="20"/>
    </row>
    <row r="544" spans="1:66" x14ac:dyDescent="0.25">
      <c r="A544" s="10">
        <v>4144236</v>
      </c>
      <c r="B544" s="10" t="s">
        <v>101</v>
      </c>
      <c r="C544" s="10">
        <v>7629</v>
      </c>
      <c r="D544" s="10" t="s">
        <v>30</v>
      </c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>
        <v>3</v>
      </c>
      <c r="W544" s="10">
        <v>10</v>
      </c>
      <c r="X544" s="10"/>
      <c r="Y544" s="10"/>
      <c r="Z544" s="10"/>
      <c r="AA544" s="10">
        <v>4</v>
      </c>
      <c r="AB544" s="10"/>
      <c r="AC544" s="10"/>
      <c r="AD544" s="10"/>
      <c r="AE544" s="10"/>
      <c r="AF544" s="10">
        <v>10</v>
      </c>
      <c r="AG544" s="10"/>
      <c r="AH544" s="10"/>
      <c r="AI544" s="11"/>
      <c r="AJ544" s="23">
        <v>27</v>
      </c>
      <c r="AK544" s="12"/>
      <c r="AL544" s="10"/>
      <c r="AM544" s="10"/>
      <c r="AN544" s="10">
        <v>0</v>
      </c>
      <c r="AO544" s="10"/>
      <c r="AP544" s="10"/>
      <c r="AQ544" s="10"/>
      <c r="AR544" s="10">
        <v>0</v>
      </c>
      <c r="AS544" s="10"/>
      <c r="AT544" s="10">
        <v>0</v>
      </c>
      <c r="AU544" s="10"/>
      <c r="AV544" s="10"/>
      <c r="AW544" s="10"/>
      <c r="AX544" s="10"/>
      <c r="AY544" s="10"/>
      <c r="AZ544" s="10">
        <v>0</v>
      </c>
      <c r="BA544" s="10"/>
      <c r="BB544" s="10"/>
      <c r="BC544" s="10"/>
      <c r="BD544" s="10"/>
      <c r="BE544" s="10">
        <v>0</v>
      </c>
      <c r="BF544" s="10"/>
      <c r="BG544" s="10">
        <v>0</v>
      </c>
      <c r="BH544" s="10">
        <v>0</v>
      </c>
      <c r="BI544" s="13">
        <v>0</v>
      </c>
      <c r="BJ544" s="14">
        <v>0</v>
      </c>
      <c r="BK544" s="15">
        <v>27</v>
      </c>
      <c r="BL544" s="16">
        <v>33</v>
      </c>
      <c r="BM544" s="16">
        <f t="shared" si="8"/>
        <v>891</v>
      </c>
      <c r="BN544" s="20"/>
    </row>
    <row r="545" spans="1:66" x14ac:dyDescent="0.25">
      <c r="A545" s="10">
        <v>4144250</v>
      </c>
      <c r="B545" s="10" t="s">
        <v>102</v>
      </c>
      <c r="C545" s="10">
        <v>1019</v>
      </c>
      <c r="D545" s="10" t="s">
        <v>30</v>
      </c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>
        <v>2</v>
      </c>
      <c r="U545" s="10">
        <v>1</v>
      </c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23">
        <v>3</v>
      </c>
      <c r="AK545" s="12"/>
      <c r="AL545" s="10"/>
      <c r="AM545" s="10"/>
      <c r="AN545" s="10">
        <v>0</v>
      </c>
      <c r="AO545" s="10"/>
      <c r="AP545" s="10"/>
      <c r="AQ545" s="10"/>
      <c r="AR545" s="10">
        <v>0</v>
      </c>
      <c r="AS545" s="10"/>
      <c r="AT545" s="10">
        <v>0</v>
      </c>
      <c r="AU545" s="10"/>
      <c r="AV545" s="10"/>
      <c r="AW545" s="10"/>
      <c r="AX545" s="10"/>
      <c r="AY545" s="10"/>
      <c r="AZ545" s="10">
        <v>0</v>
      </c>
      <c r="BA545" s="10"/>
      <c r="BB545" s="10"/>
      <c r="BC545" s="10"/>
      <c r="BD545" s="10"/>
      <c r="BE545" s="10">
        <v>0</v>
      </c>
      <c r="BF545" s="10"/>
      <c r="BG545" s="10">
        <v>0</v>
      </c>
      <c r="BH545" s="10">
        <v>0</v>
      </c>
      <c r="BI545" s="13">
        <v>0</v>
      </c>
      <c r="BJ545" s="14">
        <v>0</v>
      </c>
      <c r="BK545" s="15">
        <v>3</v>
      </c>
      <c r="BL545" s="16">
        <v>33</v>
      </c>
      <c r="BM545" s="16">
        <f t="shared" si="8"/>
        <v>99</v>
      </c>
      <c r="BN545" s="20"/>
    </row>
    <row r="546" spans="1:66" x14ac:dyDescent="0.25">
      <c r="A546" s="10">
        <v>4144251</v>
      </c>
      <c r="B546" s="10" t="s">
        <v>103</v>
      </c>
      <c r="C546" s="10">
        <v>90</v>
      </c>
      <c r="D546" s="10" t="s">
        <v>38</v>
      </c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>
        <v>6</v>
      </c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23">
        <v>6</v>
      </c>
      <c r="AK546" s="12"/>
      <c r="AL546" s="10"/>
      <c r="AM546" s="10"/>
      <c r="AN546" s="10">
        <v>0</v>
      </c>
      <c r="AO546" s="10"/>
      <c r="AP546" s="10"/>
      <c r="AQ546" s="10"/>
      <c r="AR546" s="10">
        <v>0</v>
      </c>
      <c r="AS546" s="10"/>
      <c r="AT546" s="10">
        <v>0</v>
      </c>
      <c r="AU546" s="10"/>
      <c r="AV546" s="10"/>
      <c r="AW546" s="10"/>
      <c r="AX546" s="10"/>
      <c r="AY546" s="10"/>
      <c r="AZ546" s="10">
        <v>0</v>
      </c>
      <c r="BA546" s="10"/>
      <c r="BB546" s="10"/>
      <c r="BC546" s="10"/>
      <c r="BD546" s="10"/>
      <c r="BE546" s="10">
        <v>0</v>
      </c>
      <c r="BF546" s="10"/>
      <c r="BG546" s="10">
        <v>0</v>
      </c>
      <c r="BH546" s="10">
        <v>0</v>
      </c>
      <c r="BI546" s="13">
        <v>0</v>
      </c>
      <c r="BJ546" s="14">
        <v>0</v>
      </c>
      <c r="BK546" s="15">
        <v>6</v>
      </c>
      <c r="BL546" s="16">
        <v>30.799999999999997</v>
      </c>
      <c r="BM546" s="16">
        <f t="shared" si="8"/>
        <v>184.79999999999998</v>
      </c>
      <c r="BN546" s="20"/>
    </row>
    <row r="547" spans="1:66" x14ac:dyDescent="0.25">
      <c r="A547" s="10">
        <v>4144251</v>
      </c>
      <c r="B547" s="10" t="s">
        <v>103</v>
      </c>
      <c r="C547" s="10">
        <v>555</v>
      </c>
      <c r="D547" s="10" t="s">
        <v>38</v>
      </c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>
        <v>5</v>
      </c>
      <c r="W547" s="10"/>
      <c r="X547" s="10"/>
      <c r="Y547" s="10">
        <v>2</v>
      </c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23">
        <v>7</v>
      </c>
      <c r="AK547" s="12"/>
      <c r="AL547" s="10"/>
      <c r="AM547" s="10"/>
      <c r="AN547" s="10">
        <v>0</v>
      </c>
      <c r="AO547" s="10"/>
      <c r="AP547" s="10"/>
      <c r="AQ547" s="10"/>
      <c r="AR547" s="10">
        <v>0</v>
      </c>
      <c r="AS547" s="10"/>
      <c r="AT547" s="10">
        <v>0</v>
      </c>
      <c r="AU547" s="10"/>
      <c r="AV547" s="10"/>
      <c r="AW547" s="10"/>
      <c r="AX547" s="10"/>
      <c r="AY547" s="10"/>
      <c r="AZ547" s="10">
        <v>0</v>
      </c>
      <c r="BA547" s="10"/>
      <c r="BB547" s="10"/>
      <c r="BC547" s="10"/>
      <c r="BD547" s="10"/>
      <c r="BE547" s="10">
        <v>0</v>
      </c>
      <c r="BF547" s="10"/>
      <c r="BG547" s="10">
        <v>0</v>
      </c>
      <c r="BH547" s="10">
        <v>0</v>
      </c>
      <c r="BI547" s="13">
        <v>0</v>
      </c>
      <c r="BJ547" s="14">
        <v>0</v>
      </c>
      <c r="BK547" s="15">
        <v>7</v>
      </c>
      <c r="BL547" s="16">
        <v>30.799999999999997</v>
      </c>
      <c r="BM547" s="16">
        <f t="shared" si="8"/>
        <v>215.59999999999997</v>
      </c>
      <c r="BN547" s="20"/>
    </row>
    <row r="548" spans="1:66" x14ac:dyDescent="0.25">
      <c r="A548" s="10">
        <v>4144252</v>
      </c>
      <c r="B548" s="10" t="s">
        <v>104</v>
      </c>
      <c r="C548" s="10">
        <v>90</v>
      </c>
      <c r="D548" s="10" t="s">
        <v>30</v>
      </c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>
        <v>13</v>
      </c>
      <c r="AB548" s="10"/>
      <c r="AC548" s="10"/>
      <c r="AD548" s="10"/>
      <c r="AE548" s="10"/>
      <c r="AF548" s="10"/>
      <c r="AG548" s="10"/>
      <c r="AH548" s="10"/>
      <c r="AI548" s="11"/>
      <c r="AJ548" s="23">
        <v>13</v>
      </c>
      <c r="AK548" s="12"/>
      <c r="AL548" s="10"/>
      <c r="AM548" s="10"/>
      <c r="AN548" s="10">
        <v>0</v>
      </c>
      <c r="AO548" s="10"/>
      <c r="AP548" s="10"/>
      <c r="AQ548" s="10"/>
      <c r="AR548" s="10">
        <v>0</v>
      </c>
      <c r="AS548" s="10"/>
      <c r="AT548" s="10">
        <v>0</v>
      </c>
      <c r="AU548" s="10"/>
      <c r="AV548" s="10"/>
      <c r="AW548" s="10"/>
      <c r="AX548" s="10"/>
      <c r="AY548" s="10"/>
      <c r="AZ548" s="10">
        <v>0</v>
      </c>
      <c r="BA548" s="10"/>
      <c r="BB548" s="10"/>
      <c r="BC548" s="10"/>
      <c r="BD548" s="10"/>
      <c r="BE548" s="10">
        <v>0</v>
      </c>
      <c r="BF548" s="10"/>
      <c r="BG548" s="10">
        <v>0</v>
      </c>
      <c r="BH548" s="10">
        <v>0</v>
      </c>
      <c r="BI548" s="13">
        <v>0</v>
      </c>
      <c r="BJ548" s="14">
        <v>0</v>
      </c>
      <c r="BK548" s="15">
        <v>13</v>
      </c>
      <c r="BL548" s="16">
        <v>30.799999999999997</v>
      </c>
      <c r="BM548" s="16">
        <f t="shared" si="8"/>
        <v>400.4</v>
      </c>
      <c r="BN548" s="20"/>
    </row>
    <row r="549" spans="1:66" x14ac:dyDescent="0.25">
      <c r="A549" s="10">
        <v>4144252</v>
      </c>
      <c r="B549" s="10" t="s">
        <v>104</v>
      </c>
      <c r="C549" s="10">
        <v>555</v>
      </c>
      <c r="D549" s="10" t="s">
        <v>30</v>
      </c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>
        <v>24</v>
      </c>
      <c r="X549" s="10"/>
      <c r="Y549" s="10">
        <v>72</v>
      </c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23">
        <v>96</v>
      </c>
      <c r="AK549" s="12"/>
      <c r="AL549" s="10"/>
      <c r="AM549" s="10"/>
      <c r="AN549" s="10">
        <v>0</v>
      </c>
      <c r="AO549" s="10"/>
      <c r="AP549" s="10"/>
      <c r="AQ549" s="10"/>
      <c r="AR549" s="10">
        <v>0</v>
      </c>
      <c r="AS549" s="10"/>
      <c r="AT549" s="10">
        <v>0</v>
      </c>
      <c r="AU549" s="10"/>
      <c r="AV549" s="10"/>
      <c r="AW549" s="10"/>
      <c r="AX549" s="10"/>
      <c r="AY549" s="10"/>
      <c r="AZ549" s="10">
        <v>0</v>
      </c>
      <c r="BA549" s="10"/>
      <c r="BB549" s="10"/>
      <c r="BC549" s="10"/>
      <c r="BD549" s="10"/>
      <c r="BE549" s="10">
        <v>0</v>
      </c>
      <c r="BF549" s="10"/>
      <c r="BG549" s="10">
        <v>0</v>
      </c>
      <c r="BH549" s="10">
        <v>0</v>
      </c>
      <c r="BI549" s="13">
        <v>0</v>
      </c>
      <c r="BJ549" s="14">
        <v>0</v>
      </c>
      <c r="BK549" s="15">
        <v>96</v>
      </c>
      <c r="BL549" s="16">
        <v>30.799999999999997</v>
      </c>
      <c r="BM549" s="16">
        <f t="shared" si="8"/>
        <v>2956.7999999999997</v>
      </c>
      <c r="BN549" s="20"/>
    </row>
    <row r="550" spans="1:66" x14ac:dyDescent="0.25">
      <c r="A550" s="10">
        <v>4144252</v>
      </c>
      <c r="B550" s="10" t="s">
        <v>104</v>
      </c>
      <c r="C550" s="10">
        <v>1069</v>
      </c>
      <c r="D550" s="10" t="s">
        <v>30</v>
      </c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>
        <v>24</v>
      </c>
      <c r="Y550" s="10">
        <v>541</v>
      </c>
      <c r="Z550" s="10"/>
      <c r="AA550" s="10"/>
      <c r="AB550" s="10"/>
      <c r="AC550" s="10">
        <v>12</v>
      </c>
      <c r="AD550" s="10"/>
      <c r="AE550" s="10"/>
      <c r="AF550" s="10">
        <v>24</v>
      </c>
      <c r="AG550" s="10"/>
      <c r="AH550" s="10"/>
      <c r="AI550" s="11"/>
      <c r="AJ550" s="23">
        <v>601</v>
      </c>
      <c r="AK550" s="12"/>
      <c r="AL550" s="10"/>
      <c r="AM550" s="10"/>
      <c r="AN550" s="10">
        <v>0</v>
      </c>
      <c r="AO550" s="10"/>
      <c r="AP550" s="10"/>
      <c r="AQ550" s="10"/>
      <c r="AR550" s="10">
        <v>0</v>
      </c>
      <c r="AS550" s="10"/>
      <c r="AT550" s="10">
        <v>0</v>
      </c>
      <c r="AU550" s="10"/>
      <c r="AV550" s="10"/>
      <c r="AW550" s="10"/>
      <c r="AX550" s="10"/>
      <c r="AY550" s="10"/>
      <c r="AZ550" s="10">
        <v>0</v>
      </c>
      <c r="BA550" s="10"/>
      <c r="BB550" s="10"/>
      <c r="BC550" s="10"/>
      <c r="BD550" s="10"/>
      <c r="BE550" s="10">
        <v>0</v>
      </c>
      <c r="BF550" s="10"/>
      <c r="BG550" s="10">
        <v>0</v>
      </c>
      <c r="BH550" s="10">
        <v>0</v>
      </c>
      <c r="BI550" s="13">
        <v>0</v>
      </c>
      <c r="BJ550" s="14">
        <v>0</v>
      </c>
      <c r="BK550" s="15">
        <v>601</v>
      </c>
      <c r="BL550" s="16">
        <v>30.799999999999997</v>
      </c>
      <c r="BM550" s="16">
        <f t="shared" si="8"/>
        <v>18510.8</v>
      </c>
      <c r="BN550" s="20"/>
    </row>
    <row r="551" spans="1:66" x14ac:dyDescent="0.25">
      <c r="A551" s="10">
        <v>4144253</v>
      </c>
      <c r="B551" s="10" t="s">
        <v>105</v>
      </c>
      <c r="C551" s="10">
        <v>1069</v>
      </c>
      <c r="D551" s="10" t="s">
        <v>28</v>
      </c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>
        <v>7</v>
      </c>
      <c r="AF551" s="10"/>
      <c r="AG551" s="10">
        <v>15</v>
      </c>
      <c r="AH551" s="10"/>
      <c r="AI551" s="11"/>
      <c r="AJ551" s="23">
        <v>22</v>
      </c>
      <c r="AK551" s="12"/>
      <c r="AL551" s="10"/>
      <c r="AM551" s="10"/>
      <c r="AN551" s="10">
        <v>0</v>
      </c>
      <c r="AO551" s="10"/>
      <c r="AP551" s="10"/>
      <c r="AQ551" s="10"/>
      <c r="AR551" s="10">
        <v>0</v>
      </c>
      <c r="AS551" s="10"/>
      <c r="AT551" s="10">
        <v>0</v>
      </c>
      <c r="AU551" s="10"/>
      <c r="AV551" s="10"/>
      <c r="AW551" s="10"/>
      <c r="AX551" s="10"/>
      <c r="AY551" s="10"/>
      <c r="AZ551" s="10">
        <v>0</v>
      </c>
      <c r="BA551" s="10"/>
      <c r="BB551" s="10"/>
      <c r="BC551" s="10"/>
      <c r="BD551" s="10"/>
      <c r="BE551" s="10">
        <v>0</v>
      </c>
      <c r="BF551" s="10"/>
      <c r="BG551" s="10">
        <v>0</v>
      </c>
      <c r="BH551" s="10">
        <v>0</v>
      </c>
      <c r="BI551" s="13">
        <v>0</v>
      </c>
      <c r="BJ551" s="14">
        <v>0</v>
      </c>
      <c r="BK551" s="15">
        <v>22</v>
      </c>
      <c r="BL551" s="16">
        <v>30.799999999999997</v>
      </c>
      <c r="BM551" s="16">
        <f t="shared" si="8"/>
        <v>677.59999999999991</v>
      </c>
      <c r="BN551" s="20"/>
    </row>
    <row r="552" spans="1:66" x14ac:dyDescent="0.25">
      <c r="A552" s="10">
        <v>4144253</v>
      </c>
      <c r="B552" s="10" t="s">
        <v>105</v>
      </c>
      <c r="C552" s="10">
        <v>7661</v>
      </c>
      <c r="D552" s="10" t="s">
        <v>28</v>
      </c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>
        <v>7</v>
      </c>
      <c r="U552" s="10"/>
      <c r="V552" s="10">
        <v>10</v>
      </c>
      <c r="W552" s="10"/>
      <c r="X552" s="10"/>
      <c r="Y552" s="10"/>
      <c r="Z552" s="10"/>
      <c r="AA552" s="10"/>
      <c r="AB552" s="10"/>
      <c r="AC552" s="10"/>
      <c r="AD552" s="10"/>
      <c r="AE552" s="10"/>
      <c r="AF552" s="10">
        <v>3</v>
      </c>
      <c r="AG552" s="10"/>
      <c r="AH552" s="10"/>
      <c r="AI552" s="11"/>
      <c r="AJ552" s="23">
        <v>20</v>
      </c>
      <c r="AK552" s="12"/>
      <c r="AL552" s="10"/>
      <c r="AM552" s="10"/>
      <c r="AN552" s="10">
        <v>0</v>
      </c>
      <c r="AO552" s="10"/>
      <c r="AP552" s="10"/>
      <c r="AQ552" s="10"/>
      <c r="AR552" s="10">
        <v>0</v>
      </c>
      <c r="AS552" s="10"/>
      <c r="AT552" s="10">
        <v>0</v>
      </c>
      <c r="AU552" s="10"/>
      <c r="AV552" s="10"/>
      <c r="AW552" s="10"/>
      <c r="AX552" s="10"/>
      <c r="AY552" s="10"/>
      <c r="AZ552" s="10">
        <v>0</v>
      </c>
      <c r="BA552" s="10"/>
      <c r="BB552" s="10"/>
      <c r="BC552" s="10"/>
      <c r="BD552" s="10"/>
      <c r="BE552" s="10">
        <v>0</v>
      </c>
      <c r="BF552" s="10"/>
      <c r="BG552" s="10">
        <v>0</v>
      </c>
      <c r="BH552" s="10">
        <v>0</v>
      </c>
      <c r="BI552" s="13">
        <v>0</v>
      </c>
      <c r="BJ552" s="14">
        <v>0</v>
      </c>
      <c r="BK552" s="15">
        <v>20</v>
      </c>
      <c r="BL552" s="16">
        <v>30.799999999999997</v>
      </c>
      <c r="BM552" s="16">
        <f t="shared" si="8"/>
        <v>616</v>
      </c>
      <c r="BN552" s="20"/>
    </row>
    <row r="553" spans="1:66" x14ac:dyDescent="0.25">
      <c r="A553" s="10">
        <v>4144319</v>
      </c>
      <c r="B553" s="10" t="s">
        <v>106</v>
      </c>
      <c r="C553" s="10">
        <v>82</v>
      </c>
      <c r="D553" s="10" t="s">
        <v>32</v>
      </c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>
        <v>3</v>
      </c>
      <c r="W553" s="10">
        <v>2</v>
      </c>
      <c r="X553" s="10">
        <v>1</v>
      </c>
      <c r="Y553" s="10"/>
      <c r="Z553" s="10"/>
      <c r="AA553" s="10">
        <v>1</v>
      </c>
      <c r="AB553" s="10"/>
      <c r="AC553" s="10"/>
      <c r="AD553" s="10"/>
      <c r="AE553" s="10"/>
      <c r="AF553" s="10"/>
      <c r="AG553" s="10"/>
      <c r="AH553" s="10"/>
      <c r="AI553" s="11"/>
      <c r="AJ553" s="23">
        <v>7</v>
      </c>
      <c r="AK553" s="12"/>
      <c r="AL553" s="10"/>
      <c r="AM553" s="10"/>
      <c r="AN553" s="10">
        <v>0</v>
      </c>
      <c r="AO553" s="10"/>
      <c r="AP553" s="10"/>
      <c r="AQ553" s="10"/>
      <c r="AR553" s="10">
        <v>0</v>
      </c>
      <c r="AS553" s="10"/>
      <c r="AT553" s="10">
        <v>0</v>
      </c>
      <c r="AU553" s="10"/>
      <c r="AV553" s="10"/>
      <c r="AW553" s="10"/>
      <c r="AX553" s="10"/>
      <c r="AY553" s="10"/>
      <c r="AZ553" s="10">
        <v>0</v>
      </c>
      <c r="BA553" s="10"/>
      <c r="BB553" s="10"/>
      <c r="BC553" s="10"/>
      <c r="BD553" s="10"/>
      <c r="BE553" s="10">
        <v>0</v>
      </c>
      <c r="BF553" s="10"/>
      <c r="BG553" s="10">
        <v>0</v>
      </c>
      <c r="BH553" s="10">
        <v>0</v>
      </c>
      <c r="BI553" s="13">
        <v>0</v>
      </c>
      <c r="BJ553" s="14">
        <v>0</v>
      </c>
      <c r="BK553" s="15">
        <v>7</v>
      </c>
      <c r="BL553" s="16">
        <v>22</v>
      </c>
      <c r="BM553" s="16">
        <f t="shared" si="8"/>
        <v>154</v>
      </c>
      <c r="BN553" s="20"/>
    </row>
    <row r="554" spans="1:66" x14ac:dyDescent="0.25">
      <c r="A554" s="10">
        <v>4144319</v>
      </c>
      <c r="B554" s="10" t="s">
        <v>106</v>
      </c>
      <c r="C554" s="10">
        <v>642</v>
      </c>
      <c r="D554" s="10" t="s">
        <v>32</v>
      </c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>
        <v>4</v>
      </c>
      <c r="W554" s="10"/>
      <c r="X554" s="10"/>
      <c r="Y554" s="10">
        <v>4</v>
      </c>
      <c r="Z554" s="10"/>
      <c r="AA554" s="10">
        <v>1</v>
      </c>
      <c r="AB554" s="10"/>
      <c r="AC554" s="10"/>
      <c r="AD554" s="10"/>
      <c r="AE554" s="10"/>
      <c r="AF554" s="10"/>
      <c r="AG554" s="10"/>
      <c r="AH554" s="10"/>
      <c r="AI554" s="11"/>
      <c r="AJ554" s="23">
        <v>9</v>
      </c>
      <c r="AK554" s="12"/>
      <c r="AL554" s="10"/>
      <c r="AM554" s="10"/>
      <c r="AN554" s="10">
        <v>0</v>
      </c>
      <c r="AO554" s="10"/>
      <c r="AP554" s="10"/>
      <c r="AQ554" s="10"/>
      <c r="AR554" s="10">
        <v>0</v>
      </c>
      <c r="AS554" s="10"/>
      <c r="AT554" s="10">
        <v>0</v>
      </c>
      <c r="AU554" s="10"/>
      <c r="AV554" s="10"/>
      <c r="AW554" s="10"/>
      <c r="AX554" s="10"/>
      <c r="AY554" s="10"/>
      <c r="AZ554" s="10">
        <v>0</v>
      </c>
      <c r="BA554" s="10"/>
      <c r="BB554" s="10"/>
      <c r="BC554" s="10"/>
      <c r="BD554" s="10"/>
      <c r="BE554" s="10">
        <v>0</v>
      </c>
      <c r="BF554" s="10"/>
      <c r="BG554" s="10">
        <v>0</v>
      </c>
      <c r="BH554" s="10">
        <v>0</v>
      </c>
      <c r="BI554" s="13">
        <v>0</v>
      </c>
      <c r="BJ554" s="14">
        <v>0</v>
      </c>
      <c r="BK554" s="15">
        <v>9</v>
      </c>
      <c r="BL554" s="16">
        <v>22</v>
      </c>
      <c r="BM554" s="16">
        <f t="shared" si="8"/>
        <v>198</v>
      </c>
      <c r="BN554" s="20"/>
    </row>
    <row r="555" spans="1:66" x14ac:dyDescent="0.25">
      <c r="A555" s="10">
        <v>4144319</v>
      </c>
      <c r="B555" s="10" t="s">
        <v>106</v>
      </c>
      <c r="C555" s="10">
        <v>1669</v>
      </c>
      <c r="D555" s="10" t="s">
        <v>32</v>
      </c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>
        <v>2</v>
      </c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23">
        <v>2</v>
      </c>
      <c r="AK555" s="12"/>
      <c r="AL555" s="10"/>
      <c r="AM555" s="10"/>
      <c r="AN555" s="10">
        <v>0</v>
      </c>
      <c r="AO555" s="10"/>
      <c r="AP555" s="10"/>
      <c r="AQ555" s="10"/>
      <c r="AR555" s="10">
        <v>0</v>
      </c>
      <c r="AS555" s="10"/>
      <c r="AT555" s="10">
        <v>0</v>
      </c>
      <c r="AU555" s="10"/>
      <c r="AV555" s="10"/>
      <c r="AW555" s="10"/>
      <c r="AX555" s="10"/>
      <c r="AY555" s="10"/>
      <c r="AZ555" s="10">
        <v>12</v>
      </c>
      <c r="BA555" s="10"/>
      <c r="BB555" s="10"/>
      <c r="BC555" s="10"/>
      <c r="BD555" s="10"/>
      <c r="BE555" s="10">
        <v>0</v>
      </c>
      <c r="BF555" s="10"/>
      <c r="BG555" s="10">
        <v>0</v>
      </c>
      <c r="BH555" s="10">
        <v>0</v>
      </c>
      <c r="BI555" s="13">
        <v>12</v>
      </c>
      <c r="BJ555" s="14">
        <v>144</v>
      </c>
      <c r="BK555" s="15">
        <v>146</v>
      </c>
      <c r="BL555" s="16">
        <v>22</v>
      </c>
      <c r="BM555" s="16">
        <f t="shared" si="8"/>
        <v>3212</v>
      </c>
      <c r="BN555" s="20"/>
    </row>
    <row r="556" spans="1:66" x14ac:dyDescent="0.25">
      <c r="A556" s="10">
        <v>4144319</v>
      </c>
      <c r="B556" s="10" t="s">
        <v>106</v>
      </c>
      <c r="C556" s="10">
        <v>2297</v>
      </c>
      <c r="D556" s="10" t="s">
        <v>32</v>
      </c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>
        <v>2</v>
      </c>
      <c r="U556" s="10">
        <v>5</v>
      </c>
      <c r="V556" s="10">
        <v>12</v>
      </c>
      <c r="W556" s="10">
        <v>31</v>
      </c>
      <c r="X556" s="10">
        <v>25</v>
      </c>
      <c r="Y556" s="10">
        <v>120</v>
      </c>
      <c r="Z556" s="10"/>
      <c r="AA556" s="10"/>
      <c r="AB556" s="10"/>
      <c r="AC556" s="10">
        <v>58</v>
      </c>
      <c r="AD556" s="10"/>
      <c r="AE556" s="10"/>
      <c r="AF556" s="10"/>
      <c r="AG556" s="10"/>
      <c r="AH556" s="10"/>
      <c r="AI556" s="11"/>
      <c r="AJ556" s="23">
        <v>253</v>
      </c>
      <c r="AK556" s="12"/>
      <c r="AL556" s="10"/>
      <c r="AM556" s="10"/>
      <c r="AN556" s="10">
        <v>0</v>
      </c>
      <c r="AO556" s="10"/>
      <c r="AP556" s="10"/>
      <c r="AQ556" s="10"/>
      <c r="AR556" s="10">
        <v>0</v>
      </c>
      <c r="AS556" s="10"/>
      <c r="AT556" s="10">
        <v>0</v>
      </c>
      <c r="AU556" s="10"/>
      <c r="AV556" s="10"/>
      <c r="AW556" s="10"/>
      <c r="AX556" s="10"/>
      <c r="AY556" s="10"/>
      <c r="AZ556" s="10">
        <v>0</v>
      </c>
      <c r="BA556" s="10"/>
      <c r="BB556" s="10"/>
      <c r="BC556" s="10"/>
      <c r="BD556" s="10"/>
      <c r="BE556" s="10">
        <v>0</v>
      </c>
      <c r="BF556" s="10"/>
      <c r="BG556" s="10">
        <v>0</v>
      </c>
      <c r="BH556" s="10">
        <v>0</v>
      </c>
      <c r="BI556" s="13">
        <v>0</v>
      </c>
      <c r="BJ556" s="14">
        <v>0</v>
      </c>
      <c r="BK556" s="15">
        <v>253</v>
      </c>
      <c r="BL556" s="16">
        <v>22</v>
      </c>
      <c r="BM556" s="16">
        <f t="shared" si="8"/>
        <v>5566</v>
      </c>
      <c r="BN556" s="20"/>
    </row>
    <row r="557" spans="1:66" x14ac:dyDescent="0.25">
      <c r="A557" s="10">
        <v>4144319</v>
      </c>
      <c r="B557" s="10" t="s">
        <v>106</v>
      </c>
      <c r="C557" s="10">
        <v>4755</v>
      </c>
      <c r="D557" s="10" t="s">
        <v>32</v>
      </c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>
        <v>746</v>
      </c>
      <c r="U557" s="10">
        <v>465</v>
      </c>
      <c r="V557" s="10">
        <v>89</v>
      </c>
      <c r="W557" s="10">
        <v>114</v>
      </c>
      <c r="X557" s="10">
        <v>226</v>
      </c>
      <c r="Y557" s="10">
        <v>327</v>
      </c>
      <c r="Z557" s="10"/>
      <c r="AA557" s="10">
        <v>25</v>
      </c>
      <c r="AB557" s="10"/>
      <c r="AC557" s="10">
        <v>9</v>
      </c>
      <c r="AD557" s="10"/>
      <c r="AE557" s="10"/>
      <c r="AF557" s="10"/>
      <c r="AG557" s="10"/>
      <c r="AH557" s="10"/>
      <c r="AI557" s="11"/>
      <c r="AJ557" s="23">
        <v>2001</v>
      </c>
      <c r="AK557" s="12"/>
      <c r="AL557" s="10"/>
      <c r="AM557" s="10"/>
      <c r="AN557" s="10">
        <v>0</v>
      </c>
      <c r="AO557" s="10"/>
      <c r="AP557" s="10"/>
      <c r="AQ557" s="10"/>
      <c r="AR557" s="10">
        <v>0</v>
      </c>
      <c r="AS557" s="10"/>
      <c r="AT557" s="10">
        <v>0</v>
      </c>
      <c r="AU557" s="10"/>
      <c r="AV557" s="10"/>
      <c r="AW557" s="10"/>
      <c r="AX557" s="10"/>
      <c r="AY557" s="10"/>
      <c r="AZ557" s="10">
        <v>12</v>
      </c>
      <c r="BA557" s="10"/>
      <c r="BB557" s="10"/>
      <c r="BC557" s="10"/>
      <c r="BD557" s="10"/>
      <c r="BE557" s="10">
        <v>0</v>
      </c>
      <c r="BF557" s="10"/>
      <c r="BG557" s="10">
        <v>0</v>
      </c>
      <c r="BH557" s="10">
        <v>0</v>
      </c>
      <c r="BI557" s="13">
        <v>12</v>
      </c>
      <c r="BJ557" s="14">
        <v>144</v>
      </c>
      <c r="BK557" s="15">
        <v>2145</v>
      </c>
      <c r="BL557" s="16">
        <v>22</v>
      </c>
      <c r="BM557" s="16">
        <f t="shared" si="8"/>
        <v>47190</v>
      </c>
      <c r="BN557" s="20"/>
    </row>
    <row r="558" spans="1:66" x14ac:dyDescent="0.25">
      <c r="A558" s="10">
        <v>4144319</v>
      </c>
      <c r="B558" s="10" t="s">
        <v>106</v>
      </c>
      <c r="C558" s="10">
        <v>5784</v>
      </c>
      <c r="D558" s="10" t="s">
        <v>32</v>
      </c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>
        <v>13</v>
      </c>
      <c r="AD558" s="10"/>
      <c r="AE558" s="10"/>
      <c r="AF558" s="10"/>
      <c r="AG558" s="10"/>
      <c r="AH558" s="10"/>
      <c r="AI558" s="11"/>
      <c r="AJ558" s="23">
        <v>13</v>
      </c>
      <c r="AK558" s="12"/>
      <c r="AL558" s="10"/>
      <c r="AM558" s="10"/>
      <c r="AN558" s="10">
        <v>0</v>
      </c>
      <c r="AO558" s="10"/>
      <c r="AP558" s="10"/>
      <c r="AQ558" s="10"/>
      <c r="AR558" s="10">
        <v>0</v>
      </c>
      <c r="AS558" s="10"/>
      <c r="AT558" s="10">
        <v>0</v>
      </c>
      <c r="AU558" s="10"/>
      <c r="AV558" s="10"/>
      <c r="AW558" s="10"/>
      <c r="AX558" s="10">
        <v>12</v>
      </c>
      <c r="AY558" s="10"/>
      <c r="AZ558" s="10">
        <v>0</v>
      </c>
      <c r="BA558" s="10"/>
      <c r="BB558" s="10"/>
      <c r="BC558" s="10"/>
      <c r="BD558" s="10"/>
      <c r="BE558" s="10">
        <v>0</v>
      </c>
      <c r="BF558" s="10"/>
      <c r="BG558" s="10">
        <v>0</v>
      </c>
      <c r="BH558" s="10">
        <v>0</v>
      </c>
      <c r="BI558" s="13">
        <v>12</v>
      </c>
      <c r="BJ558" s="14">
        <v>144</v>
      </c>
      <c r="BK558" s="15">
        <v>157</v>
      </c>
      <c r="BL558" s="16">
        <v>22</v>
      </c>
      <c r="BM558" s="16">
        <f t="shared" si="8"/>
        <v>3454</v>
      </c>
      <c r="BN558" s="20"/>
    </row>
    <row r="559" spans="1:66" x14ac:dyDescent="0.25">
      <c r="A559" s="10">
        <v>4144319</v>
      </c>
      <c r="B559" s="10" t="s">
        <v>106</v>
      </c>
      <c r="C559" s="10">
        <v>7600</v>
      </c>
      <c r="D559" s="10" t="s">
        <v>32</v>
      </c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>
        <v>12</v>
      </c>
      <c r="U559" s="10"/>
      <c r="V559" s="10"/>
      <c r="W559" s="10"/>
      <c r="X559" s="10">
        <v>2</v>
      </c>
      <c r="Y559" s="10">
        <v>1</v>
      </c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23">
        <v>15</v>
      </c>
      <c r="AK559" s="12"/>
      <c r="AL559" s="10"/>
      <c r="AM559" s="10"/>
      <c r="AN559" s="10">
        <v>0</v>
      </c>
      <c r="AO559" s="10"/>
      <c r="AP559" s="10"/>
      <c r="AQ559" s="10"/>
      <c r="AR559" s="10">
        <v>0</v>
      </c>
      <c r="AS559" s="10"/>
      <c r="AT559" s="10">
        <v>0</v>
      </c>
      <c r="AU559" s="10"/>
      <c r="AV559" s="10"/>
      <c r="AW559" s="10"/>
      <c r="AX559" s="10"/>
      <c r="AY559" s="10"/>
      <c r="AZ559" s="10">
        <v>0</v>
      </c>
      <c r="BA559" s="10"/>
      <c r="BB559" s="10"/>
      <c r="BC559" s="10"/>
      <c r="BD559" s="10"/>
      <c r="BE559" s="10">
        <v>0</v>
      </c>
      <c r="BF559" s="10"/>
      <c r="BG559" s="10">
        <v>0</v>
      </c>
      <c r="BH559" s="10">
        <v>0</v>
      </c>
      <c r="BI559" s="13">
        <v>0</v>
      </c>
      <c r="BJ559" s="14">
        <v>0</v>
      </c>
      <c r="BK559" s="15">
        <v>15</v>
      </c>
      <c r="BL559" s="16">
        <v>22</v>
      </c>
      <c r="BM559" s="16">
        <f t="shared" si="8"/>
        <v>330</v>
      </c>
      <c r="BN559" s="20"/>
    </row>
    <row r="560" spans="1:66" x14ac:dyDescent="0.25">
      <c r="A560" s="10">
        <v>4144319</v>
      </c>
      <c r="B560" s="10" t="s">
        <v>106</v>
      </c>
      <c r="C560" s="10">
        <v>7611</v>
      </c>
      <c r="D560" s="10" t="s">
        <v>32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>
        <v>10</v>
      </c>
      <c r="W560" s="10">
        <v>1</v>
      </c>
      <c r="X560" s="10"/>
      <c r="Y560" s="10"/>
      <c r="Z560" s="10"/>
      <c r="AA560" s="10">
        <v>6</v>
      </c>
      <c r="AB560" s="10"/>
      <c r="AC560" s="10"/>
      <c r="AD560" s="10"/>
      <c r="AE560" s="10"/>
      <c r="AF560" s="10"/>
      <c r="AG560" s="10"/>
      <c r="AH560" s="10"/>
      <c r="AI560" s="11"/>
      <c r="AJ560" s="23">
        <v>17</v>
      </c>
      <c r="AK560" s="12"/>
      <c r="AL560" s="10"/>
      <c r="AM560" s="10"/>
      <c r="AN560" s="10">
        <v>0</v>
      </c>
      <c r="AO560" s="10"/>
      <c r="AP560" s="10"/>
      <c r="AQ560" s="10"/>
      <c r="AR560" s="10">
        <v>0</v>
      </c>
      <c r="AS560" s="10"/>
      <c r="AT560" s="10">
        <v>0</v>
      </c>
      <c r="AU560" s="10"/>
      <c r="AV560" s="10"/>
      <c r="AW560" s="10"/>
      <c r="AX560" s="10"/>
      <c r="AY560" s="10"/>
      <c r="AZ560" s="10">
        <v>0</v>
      </c>
      <c r="BA560" s="10"/>
      <c r="BB560" s="10"/>
      <c r="BC560" s="10"/>
      <c r="BD560" s="10"/>
      <c r="BE560" s="10">
        <v>0</v>
      </c>
      <c r="BF560" s="10"/>
      <c r="BG560" s="10">
        <v>0</v>
      </c>
      <c r="BH560" s="10">
        <v>0</v>
      </c>
      <c r="BI560" s="13">
        <v>0</v>
      </c>
      <c r="BJ560" s="14">
        <v>0</v>
      </c>
      <c r="BK560" s="15">
        <v>17</v>
      </c>
      <c r="BL560" s="16">
        <v>22</v>
      </c>
      <c r="BM560" s="16">
        <f t="shared" si="8"/>
        <v>374</v>
      </c>
      <c r="BN560" s="20"/>
    </row>
    <row r="561" spans="1:66" x14ac:dyDescent="0.25">
      <c r="A561" s="10">
        <v>4144490</v>
      </c>
      <c r="B561" s="10" t="s">
        <v>107</v>
      </c>
      <c r="C561" s="10">
        <v>154</v>
      </c>
      <c r="D561" s="10" t="s">
        <v>53</v>
      </c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>
        <v>1</v>
      </c>
      <c r="AF561" s="10"/>
      <c r="AG561" s="10"/>
      <c r="AH561" s="10"/>
      <c r="AI561" s="11"/>
      <c r="AJ561" s="23">
        <v>1</v>
      </c>
      <c r="AK561" s="12"/>
      <c r="AL561" s="10"/>
      <c r="AM561" s="10"/>
      <c r="AN561" s="10">
        <v>0</v>
      </c>
      <c r="AO561" s="10"/>
      <c r="AP561" s="10"/>
      <c r="AQ561" s="10"/>
      <c r="AR561" s="10">
        <v>0</v>
      </c>
      <c r="AS561" s="10"/>
      <c r="AT561" s="10">
        <v>0</v>
      </c>
      <c r="AU561" s="10"/>
      <c r="AV561" s="10"/>
      <c r="AW561" s="10"/>
      <c r="AX561" s="10"/>
      <c r="AY561" s="10"/>
      <c r="AZ561" s="10">
        <v>0</v>
      </c>
      <c r="BA561" s="10"/>
      <c r="BB561" s="10"/>
      <c r="BC561" s="10"/>
      <c r="BD561" s="10"/>
      <c r="BE561" s="10">
        <v>0</v>
      </c>
      <c r="BF561" s="10"/>
      <c r="BG561" s="10">
        <v>0</v>
      </c>
      <c r="BH561" s="10">
        <v>0</v>
      </c>
      <c r="BI561" s="13">
        <v>0</v>
      </c>
      <c r="BJ561" s="14">
        <v>0</v>
      </c>
      <c r="BK561" s="15">
        <v>1</v>
      </c>
      <c r="BL561" s="16">
        <v>33</v>
      </c>
      <c r="BM561" s="16">
        <f t="shared" si="8"/>
        <v>33</v>
      </c>
      <c r="BN561" s="20"/>
    </row>
    <row r="562" spans="1:66" x14ac:dyDescent="0.25">
      <c r="A562" s="10">
        <v>4144490</v>
      </c>
      <c r="B562" s="10" t="s">
        <v>107</v>
      </c>
      <c r="C562" s="10">
        <v>1652</v>
      </c>
      <c r="D562" s="10" t="s">
        <v>53</v>
      </c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>
        <v>6</v>
      </c>
      <c r="Y562" s="10"/>
      <c r="Z562" s="10"/>
      <c r="AA562" s="10">
        <v>1</v>
      </c>
      <c r="AB562" s="10"/>
      <c r="AC562" s="10"/>
      <c r="AD562" s="10"/>
      <c r="AE562" s="10"/>
      <c r="AF562" s="10"/>
      <c r="AG562" s="10"/>
      <c r="AH562" s="10"/>
      <c r="AI562" s="11"/>
      <c r="AJ562" s="23">
        <v>7</v>
      </c>
      <c r="AK562" s="12"/>
      <c r="AL562" s="10"/>
      <c r="AM562" s="10"/>
      <c r="AN562" s="10">
        <v>0</v>
      </c>
      <c r="AO562" s="10"/>
      <c r="AP562" s="10"/>
      <c r="AQ562" s="10"/>
      <c r="AR562" s="10">
        <v>0</v>
      </c>
      <c r="AS562" s="10"/>
      <c r="AT562" s="10">
        <v>0</v>
      </c>
      <c r="AU562" s="10"/>
      <c r="AV562" s="10"/>
      <c r="AW562" s="10"/>
      <c r="AX562" s="10"/>
      <c r="AY562" s="10"/>
      <c r="AZ562" s="10">
        <v>0</v>
      </c>
      <c r="BA562" s="10"/>
      <c r="BB562" s="10"/>
      <c r="BC562" s="10"/>
      <c r="BD562" s="10"/>
      <c r="BE562" s="10">
        <v>0</v>
      </c>
      <c r="BF562" s="10"/>
      <c r="BG562" s="10">
        <v>0</v>
      </c>
      <c r="BH562" s="10">
        <v>0</v>
      </c>
      <c r="BI562" s="13">
        <v>0</v>
      </c>
      <c r="BJ562" s="14">
        <v>0</v>
      </c>
      <c r="BK562" s="15">
        <v>7</v>
      </c>
      <c r="BL562" s="16">
        <v>33</v>
      </c>
      <c r="BM562" s="16">
        <f t="shared" si="8"/>
        <v>231</v>
      </c>
      <c r="BN562" s="20"/>
    </row>
    <row r="563" spans="1:66" x14ac:dyDescent="0.25">
      <c r="A563" s="10">
        <v>4144511</v>
      </c>
      <c r="B563" s="10" t="s">
        <v>108</v>
      </c>
      <c r="C563" s="10">
        <v>64</v>
      </c>
      <c r="D563" s="10" t="s">
        <v>30</v>
      </c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>
        <v>6</v>
      </c>
      <c r="AB563" s="10"/>
      <c r="AC563" s="10">
        <v>2</v>
      </c>
      <c r="AD563" s="10"/>
      <c r="AE563" s="10"/>
      <c r="AF563" s="10"/>
      <c r="AG563" s="10"/>
      <c r="AH563" s="10"/>
      <c r="AI563" s="11"/>
      <c r="AJ563" s="23">
        <v>8</v>
      </c>
      <c r="AK563" s="12"/>
      <c r="AL563" s="10"/>
      <c r="AM563" s="10"/>
      <c r="AN563" s="10">
        <v>0</v>
      </c>
      <c r="AO563" s="10"/>
      <c r="AP563" s="10"/>
      <c r="AQ563" s="10"/>
      <c r="AR563" s="10">
        <v>0</v>
      </c>
      <c r="AS563" s="10"/>
      <c r="AT563" s="10">
        <v>0</v>
      </c>
      <c r="AU563" s="10"/>
      <c r="AV563" s="10"/>
      <c r="AW563" s="10"/>
      <c r="AX563" s="10"/>
      <c r="AY563" s="10"/>
      <c r="AZ563" s="10">
        <v>0</v>
      </c>
      <c r="BA563" s="10"/>
      <c r="BB563" s="10"/>
      <c r="BC563" s="10"/>
      <c r="BD563" s="10"/>
      <c r="BE563" s="10">
        <v>0</v>
      </c>
      <c r="BF563" s="10"/>
      <c r="BG563" s="10">
        <v>0</v>
      </c>
      <c r="BH563" s="10">
        <v>0</v>
      </c>
      <c r="BI563" s="13">
        <v>0</v>
      </c>
      <c r="BJ563" s="14">
        <v>0</v>
      </c>
      <c r="BK563" s="15">
        <v>8</v>
      </c>
      <c r="BL563" s="16">
        <v>18.7</v>
      </c>
      <c r="BM563" s="16">
        <f t="shared" si="8"/>
        <v>149.6</v>
      </c>
      <c r="BN563" s="20"/>
    </row>
    <row r="564" spans="1:66" x14ac:dyDescent="0.25">
      <c r="A564" s="10">
        <v>4144511</v>
      </c>
      <c r="B564" s="10" t="s">
        <v>108</v>
      </c>
      <c r="C564" s="10">
        <v>76</v>
      </c>
      <c r="D564" s="10" t="s">
        <v>30</v>
      </c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>
        <v>8</v>
      </c>
      <c r="Z564" s="10"/>
      <c r="AA564" s="10">
        <v>869</v>
      </c>
      <c r="AB564" s="10"/>
      <c r="AC564" s="10">
        <v>497</v>
      </c>
      <c r="AD564" s="10"/>
      <c r="AE564" s="10">
        <v>1324</v>
      </c>
      <c r="AF564" s="10">
        <v>5238</v>
      </c>
      <c r="AG564" s="10"/>
      <c r="AH564" s="10"/>
      <c r="AI564" s="11"/>
      <c r="AJ564" s="23">
        <v>7936</v>
      </c>
      <c r="AK564" s="12"/>
      <c r="AL564" s="10"/>
      <c r="AM564" s="10"/>
      <c r="AN564" s="10">
        <v>0</v>
      </c>
      <c r="AO564" s="10">
        <v>288</v>
      </c>
      <c r="AP564" s="10">
        <v>12</v>
      </c>
      <c r="AQ564" s="10"/>
      <c r="AR564" s="10">
        <v>24</v>
      </c>
      <c r="AS564" s="10"/>
      <c r="AT564" s="10">
        <v>60</v>
      </c>
      <c r="AU564" s="10"/>
      <c r="AV564" s="10"/>
      <c r="AW564" s="10"/>
      <c r="AX564" s="10"/>
      <c r="AY564" s="10"/>
      <c r="AZ564" s="10">
        <v>0</v>
      </c>
      <c r="BA564" s="10"/>
      <c r="BB564" s="10"/>
      <c r="BC564" s="10"/>
      <c r="BD564" s="10"/>
      <c r="BE564" s="10">
        <v>0</v>
      </c>
      <c r="BF564" s="10"/>
      <c r="BG564" s="10">
        <v>0</v>
      </c>
      <c r="BH564" s="10">
        <v>0</v>
      </c>
      <c r="BI564" s="13">
        <v>384</v>
      </c>
      <c r="BJ564" s="14">
        <v>4608</v>
      </c>
      <c r="BK564" s="15">
        <v>12544</v>
      </c>
      <c r="BL564" s="16">
        <v>18.7</v>
      </c>
      <c r="BM564" s="16">
        <f t="shared" si="8"/>
        <v>234572.79999999999</v>
      </c>
      <c r="BN564" s="20"/>
    </row>
    <row r="565" spans="1:66" x14ac:dyDescent="0.25">
      <c r="A565" s="10">
        <v>4144511</v>
      </c>
      <c r="B565" s="10" t="s">
        <v>108</v>
      </c>
      <c r="C565" s="10">
        <v>81</v>
      </c>
      <c r="D565" s="10" t="s">
        <v>30</v>
      </c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>
        <v>1</v>
      </c>
      <c r="AF565" s="10"/>
      <c r="AG565" s="10"/>
      <c r="AH565" s="10"/>
      <c r="AI565" s="11"/>
      <c r="AJ565" s="23">
        <v>1</v>
      </c>
      <c r="AK565" s="12"/>
      <c r="AL565" s="10"/>
      <c r="AM565" s="10"/>
      <c r="AN565" s="10">
        <v>0</v>
      </c>
      <c r="AO565" s="10"/>
      <c r="AP565" s="10"/>
      <c r="AQ565" s="10"/>
      <c r="AR565" s="10">
        <v>0</v>
      </c>
      <c r="AS565" s="10"/>
      <c r="AT565" s="10">
        <v>0</v>
      </c>
      <c r="AU565" s="10"/>
      <c r="AV565" s="10"/>
      <c r="AW565" s="10"/>
      <c r="AX565" s="10"/>
      <c r="AY565" s="10"/>
      <c r="AZ565" s="10">
        <v>12</v>
      </c>
      <c r="BA565" s="10"/>
      <c r="BB565" s="10"/>
      <c r="BC565" s="10"/>
      <c r="BD565" s="10"/>
      <c r="BE565" s="10">
        <v>0</v>
      </c>
      <c r="BF565" s="10"/>
      <c r="BG565" s="10">
        <v>0</v>
      </c>
      <c r="BH565" s="10">
        <v>0</v>
      </c>
      <c r="BI565" s="13">
        <v>12</v>
      </c>
      <c r="BJ565" s="14">
        <v>144</v>
      </c>
      <c r="BK565" s="15">
        <v>145</v>
      </c>
      <c r="BL565" s="16">
        <v>18.7</v>
      </c>
      <c r="BM565" s="16">
        <f t="shared" si="8"/>
        <v>2711.5</v>
      </c>
      <c r="BN565" s="20"/>
    </row>
    <row r="566" spans="1:66" x14ac:dyDescent="0.25">
      <c r="A566" s="10">
        <v>4144511</v>
      </c>
      <c r="B566" s="10" t="s">
        <v>108</v>
      </c>
      <c r="C566" s="10">
        <v>89</v>
      </c>
      <c r="D566" s="10" t="s">
        <v>30</v>
      </c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>
        <v>15</v>
      </c>
      <c r="AD566" s="10"/>
      <c r="AE566" s="10"/>
      <c r="AF566" s="10"/>
      <c r="AG566" s="10"/>
      <c r="AH566" s="10"/>
      <c r="AI566" s="11"/>
      <c r="AJ566" s="23">
        <v>15</v>
      </c>
      <c r="AK566" s="12"/>
      <c r="AL566" s="10"/>
      <c r="AM566" s="10"/>
      <c r="AN566" s="10">
        <v>0</v>
      </c>
      <c r="AO566" s="10"/>
      <c r="AP566" s="10"/>
      <c r="AQ566" s="10"/>
      <c r="AR566" s="10">
        <v>0</v>
      </c>
      <c r="AS566" s="10"/>
      <c r="AT566" s="10">
        <v>0</v>
      </c>
      <c r="AU566" s="10"/>
      <c r="AV566" s="10"/>
      <c r="AW566" s="10"/>
      <c r="AX566" s="10"/>
      <c r="AY566" s="10"/>
      <c r="AZ566" s="10">
        <v>0</v>
      </c>
      <c r="BA566" s="10"/>
      <c r="BB566" s="10"/>
      <c r="BC566" s="10"/>
      <c r="BD566" s="10"/>
      <c r="BE566" s="10">
        <v>0</v>
      </c>
      <c r="BF566" s="10"/>
      <c r="BG566" s="10">
        <v>0</v>
      </c>
      <c r="BH566" s="10">
        <v>0</v>
      </c>
      <c r="BI566" s="13">
        <v>0</v>
      </c>
      <c r="BJ566" s="14">
        <v>0</v>
      </c>
      <c r="BK566" s="15">
        <v>15</v>
      </c>
      <c r="BL566" s="16">
        <v>18.7</v>
      </c>
      <c r="BM566" s="16">
        <f t="shared" si="8"/>
        <v>280.5</v>
      </c>
      <c r="BN566" s="20"/>
    </row>
    <row r="567" spans="1:66" x14ac:dyDescent="0.25">
      <c r="A567" s="10">
        <v>4144511</v>
      </c>
      <c r="B567" s="10" t="s">
        <v>108</v>
      </c>
      <c r="C567" s="10">
        <v>121</v>
      </c>
      <c r="D567" s="10" t="s">
        <v>30</v>
      </c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>
        <v>1</v>
      </c>
      <c r="AB567" s="10"/>
      <c r="AC567" s="10"/>
      <c r="AD567" s="10"/>
      <c r="AE567" s="10">
        <v>11</v>
      </c>
      <c r="AF567" s="10"/>
      <c r="AG567" s="10"/>
      <c r="AH567" s="10"/>
      <c r="AI567" s="11"/>
      <c r="AJ567" s="23">
        <v>12</v>
      </c>
      <c r="AK567" s="12"/>
      <c r="AL567" s="10"/>
      <c r="AM567" s="10"/>
      <c r="AN567" s="10">
        <v>0</v>
      </c>
      <c r="AO567" s="10"/>
      <c r="AP567" s="10"/>
      <c r="AQ567" s="10"/>
      <c r="AR567" s="10">
        <v>0</v>
      </c>
      <c r="AS567" s="10"/>
      <c r="AT567" s="10">
        <v>0</v>
      </c>
      <c r="AU567" s="10"/>
      <c r="AV567" s="10"/>
      <c r="AW567" s="10"/>
      <c r="AX567" s="10"/>
      <c r="AY567" s="10"/>
      <c r="AZ567" s="10">
        <v>0</v>
      </c>
      <c r="BA567" s="10"/>
      <c r="BB567" s="10"/>
      <c r="BC567" s="10"/>
      <c r="BD567" s="10"/>
      <c r="BE567" s="10">
        <v>0</v>
      </c>
      <c r="BF567" s="10"/>
      <c r="BG567" s="10">
        <v>0</v>
      </c>
      <c r="BH567" s="10">
        <v>0</v>
      </c>
      <c r="BI567" s="13">
        <v>0</v>
      </c>
      <c r="BJ567" s="14">
        <v>0</v>
      </c>
      <c r="BK567" s="15">
        <v>12</v>
      </c>
      <c r="BL567" s="16">
        <v>18.7</v>
      </c>
      <c r="BM567" s="16">
        <f t="shared" si="8"/>
        <v>224.39999999999998</v>
      </c>
      <c r="BN567" s="20"/>
    </row>
    <row r="568" spans="1:66" x14ac:dyDescent="0.25">
      <c r="A568" s="10">
        <v>4144511</v>
      </c>
      <c r="B568" s="10" t="s">
        <v>108</v>
      </c>
      <c r="C568" s="10">
        <v>5251</v>
      </c>
      <c r="D568" s="10" t="s">
        <v>30</v>
      </c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>
        <v>19</v>
      </c>
      <c r="Z568" s="10"/>
      <c r="AA568" s="10">
        <v>1</v>
      </c>
      <c r="AB568" s="10"/>
      <c r="AC568" s="10">
        <v>11</v>
      </c>
      <c r="AD568" s="10"/>
      <c r="AE568" s="10"/>
      <c r="AF568" s="10">
        <v>24</v>
      </c>
      <c r="AG568" s="10"/>
      <c r="AH568" s="10"/>
      <c r="AI568" s="11"/>
      <c r="AJ568" s="23">
        <v>55</v>
      </c>
      <c r="AK568" s="12"/>
      <c r="AL568" s="10"/>
      <c r="AM568" s="10"/>
      <c r="AN568" s="10">
        <v>0</v>
      </c>
      <c r="AO568" s="10">
        <v>24</v>
      </c>
      <c r="AP568" s="10"/>
      <c r="AQ568" s="10"/>
      <c r="AR568" s="10">
        <v>48</v>
      </c>
      <c r="AS568" s="10"/>
      <c r="AT568" s="10">
        <v>24</v>
      </c>
      <c r="AU568" s="10"/>
      <c r="AV568" s="10"/>
      <c r="AW568" s="10"/>
      <c r="AX568" s="10"/>
      <c r="AY568" s="10"/>
      <c r="AZ568" s="10">
        <v>12</v>
      </c>
      <c r="BA568" s="10"/>
      <c r="BB568" s="10"/>
      <c r="BC568" s="10"/>
      <c r="BD568" s="10"/>
      <c r="BE568" s="10">
        <v>0</v>
      </c>
      <c r="BF568" s="10"/>
      <c r="BG568" s="10">
        <v>0</v>
      </c>
      <c r="BH568" s="10">
        <v>0</v>
      </c>
      <c r="BI568" s="13">
        <v>108</v>
      </c>
      <c r="BJ568" s="14">
        <v>1296</v>
      </c>
      <c r="BK568" s="15">
        <v>1351</v>
      </c>
      <c r="BL568" s="16">
        <v>18.7</v>
      </c>
      <c r="BM568" s="16">
        <f t="shared" si="8"/>
        <v>25263.7</v>
      </c>
      <c r="BN568" s="20"/>
    </row>
    <row r="569" spans="1:66" x14ac:dyDescent="0.25">
      <c r="A569" s="10">
        <v>4144511</v>
      </c>
      <c r="B569" s="10" t="s">
        <v>108</v>
      </c>
      <c r="C569" s="10">
        <v>7598</v>
      </c>
      <c r="D569" s="10" t="s">
        <v>30</v>
      </c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>
        <v>24</v>
      </c>
      <c r="Z569" s="10"/>
      <c r="AA569" s="10"/>
      <c r="AB569" s="10"/>
      <c r="AC569" s="10">
        <v>4</v>
      </c>
      <c r="AD569" s="10"/>
      <c r="AE569" s="10"/>
      <c r="AF569" s="10"/>
      <c r="AG569" s="10"/>
      <c r="AH569" s="10"/>
      <c r="AI569" s="11"/>
      <c r="AJ569" s="23">
        <v>28</v>
      </c>
      <c r="AK569" s="12"/>
      <c r="AL569" s="10"/>
      <c r="AM569" s="10"/>
      <c r="AN569" s="10">
        <v>0</v>
      </c>
      <c r="AO569" s="10"/>
      <c r="AP569" s="10"/>
      <c r="AQ569" s="10"/>
      <c r="AR569" s="10">
        <v>0</v>
      </c>
      <c r="AS569" s="10"/>
      <c r="AT569" s="10">
        <v>0</v>
      </c>
      <c r="AU569" s="10"/>
      <c r="AV569" s="10"/>
      <c r="AW569" s="10"/>
      <c r="AX569" s="10"/>
      <c r="AY569" s="10"/>
      <c r="AZ569" s="10">
        <v>0</v>
      </c>
      <c r="BA569" s="10"/>
      <c r="BB569" s="10"/>
      <c r="BC569" s="10"/>
      <c r="BD569" s="10"/>
      <c r="BE569" s="10">
        <v>0</v>
      </c>
      <c r="BF569" s="10"/>
      <c r="BG569" s="10">
        <v>0</v>
      </c>
      <c r="BH569" s="10">
        <v>0</v>
      </c>
      <c r="BI569" s="13">
        <v>0</v>
      </c>
      <c r="BJ569" s="14">
        <v>0</v>
      </c>
      <c r="BK569" s="15">
        <v>28</v>
      </c>
      <c r="BL569" s="16">
        <v>18.7</v>
      </c>
      <c r="BM569" s="16">
        <f t="shared" si="8"/>
        <v>523.6</v>
      </c>
      <c r="BN569" s="20"/>
    </row>
    <row r="570" spans="1:66" x14ac:dyDescent="0.25">
      <c r="A570" s="10">
        <v>4144511</v>
      </c>
      <c r="B570" s="10" t="s">
        <v>108</v>
      </c>
      <c r="C570" s="10">
        <v>9071</v>
      </c>
      <c r="D570" s="10" t="s">
        <v>30</v>
      </c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>
        <v>773</v>
      </c>
      <c r="Z570" s="10"/>
      <c r="AA570" s="10">
        <v>388</v>
      </c>
      <c r="AB570" s="10"/>
      <c r="AC570" s="10">
        <v>200</v>
      </c>
      <c r="AD570" s="10"/>
      <c r="AE570" s="10">
        <v>60</v>
      </c>
      <c r="AF570" s="10">
        <v>323</v>
      </c>
      <c r="AG570" s="10"/>
      <c r="AH570" s="10"/>
      <c r="AI570" s="11"/>
      <c r="AJ570" s="23">
        <v>1744</v>
      </c>
      <c r="AK570" s="12"/>
      <c r="AL570" s="10"/>
      <c r="AM570" s="10"/>
      <c r="AN570" s="10">
        <v>0</v>
      </c>
      <c r="AO570" s="10">
        <v>36</v>
      </c>
      <c r="AP570" s="10">
        <v>36</v>
      </c>
      <c r="AQ570" s="10"/>
      <c r="AR570" s="10">
        <v>684</v>
      </c>
      <c r="AS570" s="10"/>
      <c r="AT570" s="10">
        <v>24</v>
      </c>
      <c r="AU570" s="10"/>
      <c r="AV570" s="10"/>
      <c r="AW570" s="10"/>
      <c r="AX570" s="10"/>
      <c r="AY570" s="10"/>
      <c r="AZ570" s="10">
        <v>0</v>
      </c>
      <c r="BA570" s="10"/>
      <c r="BB570" s="10"/>
      <c r="BC570" s="10"/>
      <c r="BD570" s="10"/>
      <c r="BE570" s="10">
        <v>0</v>
      </c>
      <c r="BF570" s="10"/>
      <c r="BG570" s="10">
        <v>0</v>
      </c>
      <c r="BH570" s="10">
        <v>0</v>
      </c>
      <c r="BI570" s="13">
        <v>780</v>
      </c>
      <c r="BJ570" s="14">
        <v>9360</v>
      </c>
      <c r="BK570" s="15">
        <v>11104</v>
      </c>
      <c r="BL570" s="16">
        <v>18.7</v>
      </c>
      <c r="BM570" s="16">
        <f t="shared" si="8"/>
        <v>207644.79999999999</v>
      </c>
      <c r="BN570" s="20"/>
    </row>
    <row r="571" spans="1:66" x14ac:dyDescent="0.25">
      <c r="A571" s="10">
        <v>4144511</v>
      </c>
      <c r="B571" s="10" t="s">
        <v>108</v>
      </c>
      <c r="C571" s="10">
        <v>9446</v>
      </c>
      <c r="D571" s="10" t="s">
        <v>30</v>
      </c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>
        <v>2</v>
      </c>
      <c r="AB571" s="10"/>
      <c r="AC571" s="10"/>
      <c r="AD571" s="10"/>
      <c r="AE571" s="10"/>
      <c r="AF571" s="10"/>
      <c r="AG571" s="10"/>
      <c r="AH571" s="10"/>
      <c r="AI571" s="11"/>
      <c r="AJ571" s="23">
        <v>2</v>
      </c>
      <c r="AK571" s="12"/>
      <c r="AL571" s="10"/>
      <c r="AM571" s="10"/>
      <c r="AN571" s="10">
        <v>0</v>
      </c>
      <c r="AO571" s="10"/>
      <c r="AP571" s="10">
        <v>24</v>
      </c>
      <c r="AQ571" s="10"/>
      <c r="AR571" s="10">
        <v>0</v>
      </c>
      <c r="AS571" s="10"/>
      <c r="AT571" s="10">
        <v>0</v>
      </c>
      <c r="AU571" s="10"/>
      <c r="AV571" s="10"/>
      <c r="AW571" s="10"/>
      <c r="AX571" s="10"/>
      <c r="AY571" s="10"/>
      <c r="AZ571" s="10">
        <v>0</v>
      </c>
      <c r="BA571" s="10"/>
      <c r="BB571" s="10"/>
      <c r="BC571" s="10"/>
      <c r="BD571" s="10"/>
      <c r="BE571" s="10">
        <v>0</v>
      </c>
      <c r="BF571" s="10"/>
      <c r="BG571" s="10">
        <v>0</v>
      </c>
      <c r="BH571" s="10">
        <v>0</v>
      </c>
      <c r="BI571" s="13">
        <v>24</v>
      </c>
      <c r="BJ571" s="14">
        <v>288</v>
      </c>
      <c r="BK571" s="15">
        <v>290</v>
      </c>
      <c r="BL571" s="16">
        <v>18.7</v>
      </c>
      <c r="BM571" s="16">
        <f t="shared" si="8"/>
        <v>5423</v>
      </c>
      <c r="BN571" s="20"/>
    </row>
    <row r="572" spans="1:66" x14ac:dyDescent="0.25">
      <c r="A572" s="10">
        <v>4144513</v>
      </c>
      <c r="B572" s="10" t="s">
        <v>109</v>
      </c>
      <c r="C572" s="10">
        <v>90</v>
      </c>
      <c r="D572" s="10" t="s">
        <v>30</v>
      </c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>
        <v>2</v>
      </c>
      <c r="AD572" s="10"/>
      <c r="AE572" s="10"/>
      <c r="AF572" s="10"/>
      <c r="AG572" s="10"/>
      <c r="AH572" s="10"/>
      <c r="AI572" s="11"/>
      <c r="AJ572" s="23">
        <v>2</v>
      </c>
      <c r="AK572" s="12"/>
      <c r="AL572" s="10"/>
      <c r="AM572" s="10"/>
      <c r="AN572" s="10">
        <v>0</v>
      </c>
      <c r="AO572" s="10">
        <v>12</v>
      </c>
      <c r="AP572" s="10"/>
      <c r="AQ572" s="10"/>
      <c r="AR572" s="10">
        <v>0</v>
      </c>
      <c r="AS572" s="10"/>
      <c r="AT572" s="10">
        <v>12</v>
      </c>
      <c r="AU572" s="10"/>
      <c r="AV572" s="10"/>
      <c r="AW572" s="10"/>
      <c r="AX572" s="10"/>
      <c r="AY572" s="10"/>
      <c r="AZ572" s="10">
        <v>0</v>
      </c>
      <c r="BA572" s="10"/>
      <c r="BB572" s="10"/>
      <c r="BC572" s="10"/>
      <c r="BD572" s="10"/>
      <c r="BE572" s="10">
        <v>0</v>
      </c>
      <c r="BF572" s="10"/>
      <c r="BG572" s="10">
        <v>0</v>
      </c>
      <c r="BH572" s="10">
        <v>0</v>
      </c>
      <c r="BI572" s="13">
        <v>24</v>
      </c>
      <c r="BJ572" s="14">
        <v>288</v>
      </c>
      <c r="BK572" s="15">
        <v>290</v>
      </c>
      <c r="BL572" s="16">
        <v>19.8</v>
      </c>
      <c r="BM572" s="16">
        <f t="shared" si="8"/>
        <v>5742</v>
      </c>
      <c r="BN572" s="20"/>
    </row>
    <row r="573" spans="1:66" x14ac:dyDescent="0.25">
      <c r="A573" s="10">
        <v>4144513</v>
      </c>
      <c r="B573" s="10" t="s">
        <v>109</v>
      </c>
      <c r="C573" s="10">
        <v>154</v>
      </c>
      <c r="D573" s="10" t="s">
        <v>30</v>
      </c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>
        <v>1</v>
      </c>
      <c r="AB573" s="10"/>
      <c r="AC573" s="10">
        <v>11</v>
      </c>
      <c r="AD573" s="10"/>
      <c r="AE573" s="10"/>
      <c r="AF573" s="10"/>
      <c r="AG573" s="10"/>
      <c r="AH573" s="10"/>
      <c r="AI573" s="11"/>
      <c r="AJ573" s="23">
        <v>12</v>
      </c>
      <c r="AK573" s="12"/>
      <c r="AL573" s="10"/>
      <c r="AM573" s="10"/>
      <c r="AN573" s="10">
        <v>0</v>
      </c>
      <c r="AO573" s="10"/>
      <c r="AP573" s="10"/>
      <c r="AQ573" s="10"/>
      <c r="AR573" s="10">
        <v>0</v>
      </c>
      <c r="AS573" s="10"/>
      <c r="AT573" s="10">
        <v>0</v>
      </c>
      <c r="AU573" s="10"/>
      <c r="AV573" s="10"/>
      <c r="AW573" s="10"/>
      <c r="AX573" s="10"/>
      <c r="AY573" s="10"/>
      <c r="AZ573" s="10">
        <v>0</v>
      </c>
      <c r="BA573" s="10"/>
      <c r="BB573" s="10"/>
      <c r="BC573" s="10"/>
      <c r="BD573" s="10"/>
      <c r="BE573" s="10">
        <v>0</v>
      </c>
      <c r="BF573" s="10"/>
      <c r="BG573" s="10">
        <v>0</v>
      </c>
      <c r="BH573" s="10">
        <v>0</v>
      </c>
      <c r="BI573" s="13">
        <v>0</v>
      </c>
      <c r="BJ573" s="14">
        <v>0</v>
      </c>
      <c r="BK573" s="15">
        <v>12</v>
      </c>
      <c r="BL573" s="16">
        <v>19.8</v>
      </c>
      <c r="BM573" s="16">
        <f t="shared" si="8"/>
        <v>237.60000000000002</v>
      </c>
      <c r="BN573" s="20"/>
    </row>
    <row r="574" spans="1:66" x14ac:dyDescent="0.25">
      <c r="A574" s="10">
        <v>4144514</v>
      </c>
      <c r="B574" s="10" t="s">
        <v>110</v>
      </c>
      <c r="C574" s="10">
        <v>994</v>
      </c>
      <c r="D574" s="10" t="s">
        <v>32</v>
      </c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>
        <v>1</v>
      </c>
      <c r="V574" s="10"/>
      <c r="W574" s="10"/>
      <c r="X574" s="10">
        <v>1</v>
      </c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23">
        <v>2</v>
      </c>
      <c r="AK574" s="12"/>
      <c r="AL574" s="10"/>
      <c r="AM574" s="10"/>
      <c r="AN574" s="10">
        <v>0</v>
      </c>
      <c r="AO574" s="10"/>
      <c r="AP574" s="10"/>
      <c r="AQ574" s="10"/>
      <c r="AR574" s="10">
        <v>0</v>
      </c>
      <c r="AS574" s="10"/>
      <c r="AT574" s="10">
        <v>0</v>
      </c>
      <c r="AU574" s="10"/>
      <c r="AV574" s="10"/>
      <c r="AW574" s="10"/>
      <c r="AX574" s="10"/>
      <c r="AY574" s="10"/>
      <c r="AZ574" s="10">
        <v>0</v>
      </c>
      <c r="BA574" s="10"/>
      <c r="BB574" s="10"/>
      <c r="BC574" s="10"/>
      <c r="BD574" s="10"/>
      <c r="BE574" s="10">
        <v>0</v>
      </c>
      <c r="BF574" s="10"/>
      <c r="BG574" s="10">
        <v>0</v>
      </c>
      <c r="BH574" s="10">
        <v>0</v>
      </c>
      <c r="BI574" s="13">
        <v>0</v>
      </c>
      <c r="BJ574" s="14">
        <v>0</v>
      </c>
      <c r="BK574" s="15">
        <v>2</v>
      </c>
      <c r="BL574" s="16">
        <v>35.200000000000003</v>
      </c>
      <c r="BM574" s="16">
        <f t="shared" si="8"/>
        <v>70.400000000000006</v>
      </c>
      <c r="BN574" s="20"/>
    </row>
    <row r="575" spans="1:66" x14ac:dyDescent="0.25">
      <c r="A575" s="10">
        <v>4144514</v>
      </c>
      <c r="B575" s="10" t="s">
        <v>110</v>
      </c>
      <c r="C575" s="10">
        <v>5217</v>
      </c>
      <c r="D575" s="10" t="s">
        <v>32</v>
      </c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>
        <v>1436</v>
      </c>
      <c r="U575" s="10">
        <v>181</v>
      </c>
      <c r="V575" s="10">
        <v>65</v>
      </c>
      <c r="W575" s="10">
        <v>209</v>
      </c>
      <c r="X575" s="10">
        <v>124</v>
      </c>
      <c r="Y575" s="10">
        <v>167</v>
      </c>
      <c r="Z575" s="10"/>
      <c r="AA575" s="10">
        <v>25</v>
      </c>
      <c r="AB575" s="10"/>
      <c r="AC575" s="10"/>
      <c r="AD575" s="10"/>
      <c r="AE575" s="10"/>
      <c r="AF575" s="10"/>
      <c r="AG575" s="10"/>
      <c r="AH575" s="10"/>
      <c r="AI575" s="11"/>
      <c r="AJ575" s="23">
        <v>2207</v>
      </c>
      <c r="AK575" s="12"/>
      <c r="AL575" s="10"/>
      <c r="AM575" s="10"/>
      <c r="AN575" s="10">
        <v>0</v>
      </c>
      <c r="AO575" s="10"/>
      <c r="AP575" s="10"/>
      <c r="AQ575" s="10"/>
      <c r="AR575" s="10">
        <v>0</v>
      </c>
      <c r="AS575" s="10"/>
      <c r="AT575" s="10">
        <v>0</v>
      </c>
      <c r="AU575" s="10"/>
      <c r="AV575" s="10"/>
      <c r="AW575" s="10"/>
      <c r="AX575" s="10"/>
      <c r="AY575" s="10"/>
      <c r="AZ575" s="10">
        <v>0</v>
      </c>
      <c r="BA575" s="10"/>
      <c r="BB575" s="10"/>
      <c r="BC575" s="10"/>
      <c r="BD575" s="10"/>
      <c r="BE575" s="10">
        <v>0</v>
      </c>
      <c r="BF575" s="10"/>
      <c r="BG575" s="10">
        <v>0</v>
      </c>
      <c r="BH575" s="10">
        <v>0</v>
      </c>
      <c r="BI575" s="13">
        <v>0</v>
      </c>
      <c r="BJ575" s="14">
        <v>0</v>
      </c>
      <c r="BK575" s="15">
        <v>2207</v>
      </c>
      <c r="BL575" s="16">
        <v>35.200000000000003</v>
      </c>
      <c r="BM575" s="16">
        <f t="shared" si="8"/>
        <v>77686.400000000009</v>
      </c>
      <c r="BN575" s="20"/>
    </row>
    <row r="576" spans="1:66" x14ac:dyDescent="0.25">
      <c r="A576" s="10">
        <v>4144514</v>
      </c>
      <c r="B576" s="10" t="s">
        <v>110</v>
      </c>
      <c r="C576" s="10">
        <v>7598</v>
      </c>
      <c r="D576" s="10" t="s">
        <v>32</v>
      </c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>
        <v>1344</v>
      </c>
      <c r="U576" s="10">
        <v>158</v>
      </c>
      <c r="V576" s="10">
        <v>106</v>
      </c>
      <c r="W576" s="10">
        <v>192</v>
      </c>
      <c r="X576" s="10">
        <v>427</v>
      </c>
      <c r="Y576" s="10">
        <v>361</v>
      </c>
      <c r="Z576" s="10"/>
      <c r="AA576" s="10">
        <v>198</v>
      </c>
      <c r="AB576" s="10"/>
      <c r="AC576" s="10"/>
      <c r="AD576" s="10"/>
      <c r="AE576" s="10"/>
      <c r="AF576" s="10"/>
      <c r="AG576" s="10"/>
      <c r="AH576" s="10"/>
      <c r="AI576" s="11"/>
      <c r="AJ576" s="23">
        <v>2786</v>
      </c>
      <c r="AK576" s="12"/>
      <c r="AL576" s="10"/>
      <c r="AM576" s="10"/>
      <c r="AN576" s="10">
        <v>0</v>
      </c>
      <c r="AO576" s="10"/>
      <c r="AP576" s="10"/>
      <c r="AQ576" s="10"/>
      <c r="AR576" s="10">
        <v>0</v>
      </c>
      <c r="AS576" s="10"/>
      <c r="AT576" s="10">
        <v>0</v>
      </c>
      <c r="AU576" s="10"/>
      <c r="AV576" s="10"/>
      <c r="AW576" s="10"/>
      <c r="AX576" s="10"/>
      <c r="AY576" s="10"/>
      <c r="AZ576" s="10">
        <v>0</v>
      </c>
      <c r="BA576" s="10"/>
      <c r="BB576" s="10"/>
      <c r="BC576" s="10"/>
      <c r="BD576" s="10"/>
      <c r="BE576" s="10">
        <v>0</v>
      </c>
      <c r="BF576" s="10"/>
      <c r="BG576" s="10">
        <v>0</v>
      </c>
      <c r="BH576" s="10">
        <v>0</v>
      </c>
      <c r="BI576" s="13">
        <v>0</v>
      </c>
      <c r="BJ576" s="14">
        <v>0</v>
      </c>
      <c r="BK576" s="15">
        <v>2786</v>
      </c>
      <c r="BL576" s="16">
        <v>35.200000000000003</v>
      </c>
      <c r="BM576" s="16">
        <f t="shared" si="8"/>
        <v>98067.200000000012</v>
      </c>
      <c r="BN576" s="20"/>
    </row>
    <row r="577" spans="1:66" x14ac:dyDescent="0.25">
      <c r="A577" s="10">
        <v>4144517</v>
      </c>
      <c r="B577" s="10" t="s">
        <v>111</v>
      </c>
      <c r="C577" s="10">
        <v>121</v>
      </c>
      <c r="D577" s="10" t="s">
        <v>30</v>
      </c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>
        <v>1</v>
      </c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23">
        <v>1</v>
      </c>
      <c r="AK577" s="12"/>
      <c r="AL577" s="10"/>
      <c r="AM577" s="10"/>
      <c r="AN577" s="10">
        <v>0</v>
      </c>
      <c r="AO577" s="10"/>
      <c r="AP577" s="10"/>
      <c r="AQ577" s="10"/>
      <c r="AR577" s="10">
        <v>0</v>
      </c>
      <c r="AS577" s="10"/>
      <c r="AT577" s="10">
        <v>0</v>
      </c>
      <c r="AU577" s="10"/>
      <c r="AV577" s="10"/>
      <c r="AW577" s="10"/>
      <c r="AX577" s="10"/>
      <c r="AY577" s="10"/>
      <c r="AZ577" s="10">
        <v>0</v>
      </c>
      <c r="BA577" s="10"/>
      <c r="BB577" s="10"/>
      <c r="BC577" s="10"/>
      <c r="BD577" s="10"/>
      <c r="BE577" s="10">
        <v>0</v>
      </c>
      <c r="BF577" s="10"/>
      <c r="BG577" s="10">
        <v>0</v>
      </c>
      <c r="BH577" s="10">
        <v>0</v>
      </c>
      <c r="BI577" s="13">
        <v>0</v>
      </c>
      <c r="BJ577" s="14">
        <v>0</v>
      </c>
      <c r="BK577" s="15">
        <v>1</v>
      </c>
      <c r="BL577" s="16">
        <v>19.8</v>
      </c>
      <c r="BM577" s="16">
        <f t="shared" si="8"/>
        <v>19.8</v>
      </c>
      <c r="BN577" s="20"/>
    </row>
    <row r="578" spans="1:66" x14ac:dyDescent="0.25">
      <c r="A578" s="10">
        <v>4144517</v>
      </c>
      <c r="B578" s="10" t="s">
        <v>111</v>
      </c>
      <c r="C578" s="10">
        <v>727</v>
      </c>
      <c r="D578" s="10" t="s">
        <v>30</v>
      </c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23">
        <v>0</v>
      </c>
      <c r="AK578" s="12"/>
      <c r="AL578" s="10"/>
      <c r="AM578" s="10"/>
      <c r="AN578" s="10">
        <v>0</v>
      </c>
      <c r="AO578" s="10">
        <v>12</v>
      </c>
      <c r="AP578" s="10">
        <v>12</v>
      </c>
      <c r="AQ578" s="10"/>
      <c r="AR578" s="10">
        <v>0</v>
      </c>
      <c r="AS578" s="10"/>
      <c r="AT578" s="10">
        <v>12</v>
      </c>
      <c r="AU578" s="10"/>
      <c r="AV578" s="10"/>
      <c r="AW578" s="10"/>
      <c r="AX578" s="10"/>
      <c r="AY578" s="10"/>
      <c r="AZ578" s="10">
        <v>0</v>
      </c>
      <c r="BA578" s="10"/>
      <c r="BB578" s="10"/>
      <c r="BC578" s="10"/>
      <c r="BD578" s="10"/>
      <c r="BE578" s="10">
        <v>0</v>
      </c>
      <c r="BF578" s="10"/>
      <c r="BG578" s="10">
        <v>0</v>
      </c>
      <c r="BH578" s="10">
        <v>0</v>
      </c>
      <c r="BI578" s="13">
        <v>36</v>
      </c>
      <c r="BJ578" s="14">
        <v>432</v>
      </c>
      <c r="BK578" s="15">
        <v>432</v>
      </c>
      <c r="BL578" s="16">
        <v>19.8</v>
      </c>
      <c r="BM578" s="16">
        <f t="shared" si="8"/>
        <v>8553.6</v>
      </c>
      <c r="BN578" s="20"/>
    </row>
    <row r="579" spans="1:66" x14ac:dyDescent="0.25">
      <c r="A579" s="10">
        <v>4144517</v>
      </c>
      <c r="B579" s="10" t="s">
        <v>111</v>
      </c>
      <c r="C579" s="10">
        <v>994</v>
      </c>
      <c r="D579" s="10" t="s">
        <v>30</v>
      </c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23">
        <v>0</v>
      </c>
      <c r="AK579" s="12"/>
      <c r="AL579" s="10"/>
      <c r="AM579" s="10"/>
      <c r="AN579" s="10">
        <v>0</v>
      </c>
      <c r="AO579" s="10">
        <v>12</v>
      </c>
      <c r="AP579" s="10"/>
      <c r="AQ579" s="10"/>
      <c r="AR579" s="10">
        <v>0</v>
      </c>
      <c r="AS579" s="10"/>
      <c r="AT579" s="10">
        <v>0</v>
      </c>
      <c r="AU579" s="10"/>
      <c r="AV579" s="10"/>
      <c r="AW579" s="10"/>
      <c r="AX579" s="10"/>
      <c r="AY579" s="10"/>
      <c r="AZ579" s="10">
        <v>0</v>
      </c>
      <c r="BA579" s="10"/>
      <c r="BB579" s="10"/>
      <c r="BC579" s="10"/>
      <c r="BD579" s="10"/>
      <c r="BE579" s="10">
        <v>0</v>
      </c>
      <c r="BF579" s="10"/>
      <c r="BG579" s="10">
        <v>0</v>
      </c>
      <c r="BH579" s="10">
        <v>0</v>
      </c>
      <c r="BI579" s="13">
        <v>12</v>
      </c>
      <c r="BJ579" s="14">
        <v>144</v>
      </c>
      <c r="BK579" s="15">
        <v>144</v>
      </c>
      <c r="BL579" s="16">
        <v>19.8</v>
      </c>
      <c r="BM579" s="16">
        <f t="shared" si="8"/>
        <v>2851.2000000000003</v>
      </c>
      <c r="BN579" s="20"/>
    </row>
    <row r="580" spans="1:66" x14ac:dyDescent="0.25">
      <c r="A580" s="10">
        <v>4144520</v>
      </c>
      <c r="B580" s="10" t="s">
        <v>112</v>
      </c>
      <c r="C580" s="10">
        <v>5179</v>
      </c>
      <c r="D580" s="10" t="s">
        <v>30</v>
      </c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>
        <v>36</v>
      </c>
      <c r="AD580" s="10"/>
      <c r="AE580" s="10"/>
      <c r="AF580" s="10"/>
      <c r="AG580" s="10"/>
      <c r="AH580" s="10"/>
      <c r="AI580" s="11"/>
      <c r="AJ580" s="23">
        <v>36</v>
      </c>
      <c r="AK580" s="12"/>
      <c r="AL580" s="10"/>
      <c r="AM580" s="10"/>
      <c r="AN580" s="10">
        <v>0</v>
      </c>
      <c r="AO580" s="10"/>
      <c r="AP580" s="10"/>
      <c r="AQ580" s="10"/>
      <c r="AR580" s="10">
        <v>0</v>
      </c>
      <c r="AS580" s="10"/>
      <c r="AT580" s="10">
        <v>0</v>
      </c>
      <c r="AU580" s="10"/>
      <c r="AV580" s="10"/>
      <c r="AW580" s="10"/>
      <c r="AX580" s="10"/>
      <c r="AY580" s="10"/>
      <c r="AZ580" s="10">
        <v>0</v>
      </c>
      <c r="BA580" s="10"/>
      <c r="BB580" s="10"/>
      <c r="BC580" s="10"/>
      <c r="BD580" s="10"/>
      <c r="BE580" s="10">
        <v>0</v>
      </c>
      <c r="BF580" s="10"/>
      <c r="BG580" s="10">
        <v>0</v>
      </c>
      <c r="BH580" s="10">
        <v>0</v>
      </c>
      <c r="BI580" s="13">
        <v>0</v>
      </c>
      <c r="BJ580" s="14">
        <v>0</v>
      </c>
      <c r="BK580" s="15">
        <v>36</v>
      </c>
      <c r="BL580" s="16">
        <v>28.6</v>
      </c>
      <c r="BM580" s="16">
        <f t="shared" ref="BM580:BM643" si="9">BL580*BK580</f>
        <v>1029.6000000000001</v>
      </c>
      <c r="BN580" s="20"/>
    </row>
    <row r="581" spans="1:66" x14ac:dyDescent="0.25">
      <c r="A581" s="10">
        <v>4144520</v>
      </c>
      <c r="B581" s="10" t="s">
        <v>112</v>
      </c>
      <c r="C581" s="10">
        <v>7600</v>
      </c>
      <c r="D581" s="10" t="s">
        <v>30</v>
      </c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>
        <v>1</v>
      </c>
      <c r="Z581" s="10"/>
      <c r="AA581" s="10">
        <v>2</v>
      </c>
      <c r="AB581" s="10"/>
      <c r="AC581" s="10"/>
      <c r="AD581" s="10"/>
      <c r="AE581" s="10"/>
      <c r="AF581" s="10">
        <v>4</v>
      </c>
      <c r="AG581" s="10"/>
      <c r="AH581" s="10"/>
      <c r="AI581" s="11"/>
      <c r="AJ581" s="23">
        <v>7</v>
      </c>
      <c r="AK581" s="12"/>
      <c r="AL581" s="10"/>
      <c r="AM581" s="10"/>
      <c r="AN581" s="10">
        <v>0</v>
      </c>
      <c r="AO581" s="10">
        <v>36</v>
      </c>
      <c r="AP581" s="10"/>
      <c r="AQ581" s="10"/>
      <c r="AR581" s="10">
        <v>12</v>
      </c>
      <c r="AS581" s="10"/>
      <c r="AT581" s="10">
        <v>12</v>
      </c>
      <c r="AU581" s="10"/>
      <c r="AV581" s="10"/>
      <c r="AW581" s="10"/>
      <c r="AX581" s="10"/>
      <c r="AY581" s="10"/>
      <c r="AZ581" s="10">
        <v>0</v>
      </c>
      <c r="BA581" s="10"/>
      <c r="BB581" s="10"/>
      <c r="BC581" s="10"/>
      <c r="BD581" s="10"/>
      <c r="BE581" s="10">
        <v>0</v>
      </c>
      <c r="BF581" s="10"/>
      <c r="BG581" s="10">
        <v>0</v>
      </c>
      <c r="BH581" s="10">
        <v>0</v>
      </c>
      <c r="BI581" s="13">
        <v>60</v>
      </c>
      <c r="BJ581" s="14">
        <v>720</v>
      </c>
      <c r="BK581" s="15">
        <v>727</v>
      </c>
      <c r="BL581" s="16">
        <v>28.6</v>
      </c>
      <c r="BM581" s="16">
        <f t="shared" si="9"/>
        <v>20792.2</v>
      </c>
      <c r="BN581" s="20"/>
    </row>
    <row r="582" spans="1:66" x14ac:dyDescent="0.25">
      <c r="A582" s="10">
        <v>4144520</v>
      </c>
      <c r="B582" s="10" t="s">
        <v>112</v>
      </c>
      <c r="C582" s="10">
        <v>7611</v>
      </c>
      <c r="D582" s="10" t="s">
        <v>30</v>
      </c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>
        <v>1</v>
      </c>
      <c r="AF582" s="10">
        <v>4</v>
      </c>
      <c r="AG582" s="10"/>
      <c r="AH582" s="10"/>
      <c r="AI582" s="11"/>
      <c r="AJ582" s="23">
        <v>5</v>
      </c>
      <c r="AK582" s="12"/>
      <c r="AL582" s="10"/>
      <c r="AM582" s="10"/>
      <c r="AN582" s="10">
        <v>0</v>
      </c>
      <c r="AO582" s="10"/>
      <c r="AP582" s="10"/>
      <c r="AQ582" s="10"/>
      <c r="AR582" s="10">
        <v>0</v>
      </c>
      <c r="AS582" s="10"/>
      <c r="AT582" s="10">
        <v>0</v>
      </c>
      <c r="AU582" s="10"/>
      <c r="AV582" s="10"/>
      <c r="AW582" s="10"/>
      <c r="AX582" s="10"/>
      <c r="AY582" s="10"/>
      <c r="AZ582" s="10">
        <v>0</v>
      </c>
      <c r="BA582" s="10"/>
      <c r="BB582" s="10"/>
      <c r="BC582" s="10"/>
      <c r="BD582" s="10"/>
      <c r="BE582" s="10">
        <v>0</v>
      </c>
      <c r="BF582" s="10"/>
      <c r="BG582" s="10">
        <v>0</v>
      </c>
      <c r="BH582" s="10">
        <v>0</v>
      </c>
      <c r="BI582" s="13">
        <v>0</v>
      </c>
      <c r="BJ582" s="14">
        <v>0</v>
      </c>
      <c r="BK582" s="15">
        <v>5</v>
      </c>
      <c r="BL582" s="16">
        <v>28.6</v>
      </c>
      <c r="BM582" s="16">
        <f t="shared" si="9"/>
        <v>143</v>
      </c>
      <c r="BN582" s="20"/>
    </row>
    <row r="583" spans="1:66" x14ac:dyDescent="0.25">
      <c r="A583" s="10">
        <v>4144539</v>
      </c>
      <c r="B583" s="10" t="s">
        <v>113</v>
      </c>
      <c r="C583" s="10">
        <v>1</v>
      </c>
      <c r="D583" s="10" t="s">
        <v>38</v>
      </c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>
        <v>24</v>
      </c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>
        <v>252</v>
      </c>
      <c r="AI583" s="11"/>
      <c r="AJ583" s="23">
        <v>276</v>
      </c>
      <c r="AK583" s="12"/>
      <c r="AL583" s="10"/>
      <c r="AM583" s="10"/>
      <c r="AN583" s="10">
        <v>0</v>
      </c>
      <c r="AO583" s="10"/>
      <c r="AP583" s="10"/>
      <c r="AQ583" s="10"/>
      <c r="AR583" s="10">
        <v>0</v>
      </c>
      <c r="AS583" s="10"/>
      <c r="AT583" s="10">
        <v>0</v>
      </c>
      <c r="AU583" s="10"/>
      <c r="AV583" s="10"/>
      <c r="AW583" s="10"/>
      <c r="AX583" s="10"/>
      <c r="AY583" s="10"/>
      <c r="AZ583" s="10">
        <v>0</v>
      </c>
      <c r="BA583" s="10"/>
      <c r="BB583" s="10"/>
      <c r="BC583" s="10"/>
      <c r="BD583" s="10"/>
      <c r="BE583" s="10">
        <v>0</v>
      </c>
      <c r="BF583" s="10"/>
      <c r="BG583" s="10">
        <v>0</v>
      </c>
      <c r="BH583" s="10">
        <v>0</v>
      </c>
      <c r="BI583" s="13">
        <v>0</v>
      </c>
      <c r="BJ583" s="14">
        <v>0</v>
      </c>
      <c r="BK583" s="15">
        <v>276</v>
      </c>
      <c r="BL583" s="16">
        <v>33</v>
      </c>
      <c r="BM583" s="16">
        <f t="shared" si="9"/>
        <v>9108</v>
      </c>
      <c r="BN583" s="20"/>
    </row>
    <row r="584" spans="1:66" x14ac:dyDescent="0.25">
      <c r="A584" s="10">
        <v>4144539</v>
      </c>
      <c r="B584" s="10" t="s">
        <v>113</v>
      </c>
      <c r="C584" s="10">
        <v>90</v>
      </c>
      <c r="D584" s="10" t="s">
        <v>38</v>
      </c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>
        <v>21</v>
      </c>
      <c r="AF584" s="10"/>
      <c r="AG584" s="10"/>
      <c r="AH584" s="10"/>
      <c r="AI584" s="11"/>
      <c r="AJ584" s="23">
        <v>21</v>
      </c>
      <c r="AK584" s="12"/>
      <c r="AL584" s="10"/>
      <c r="AM584" s="10"/>
      <c r="AN584" s="10">
        <v>0</v>
      </c>
      <c r="AO584" s="10"/>
      <c r="AP584" s="10"/>
      <c r="AQ584" s="10"/>
      <c r="AR584" s="10">
        <v>0</v>
      </c>
      <c r="AS584" s="10"/>
      <c r="AT584" s="10">
        <v>0</v>
      </c>
      <c r="AU584" s="10"/>
      <c r="AV584" s="10"/>
      <c r="AW584" s="10"/>
      <c r="AX584" s="10"/>
      <c r="AY584" s="10"/>
      <c r="AZ584" s="10">
        <v>0</v>
      </c>
      <c r="BA584" s="10"/>
      <c r="BB584" s="10"/>
      <c r="BC584" s="10"/>
      <c r="BD584" s="10"/>
      <c r="BE584" s="10">
        <v>0</v>
      </c>
      <c r="BF584" s="10"/>
      <c r="BG584" s="10">
        <v>0</v>
      </c>
      <c r="BH584" s="10">
        <v>0</v>
      </c>
      <c r="BI584" s="13">
        <v>0</v>
      </c>
      <c r="BJ584" s="14">
        <v>0</v>
      </c>
      <c r="BK584" s="15">
        <v>21</v>
      </c>
      <c r="BL584" s="16">
        <v>33</v>
      </c>
      <c r="BM584" s="16">
        <f t="shared" si="9"/>
        <v>693</v>
      </c>
      <c r="BN584" s="20"/>
    </row>
    <row r="585" spans="1:66" x14ac:dyDescent="0.25">
      <c r="A585" s="10">
        <v>4144539</v>
      </c>
      <c r="B585" s="10" t="s">
        <v>113</v>
      </c>
      <c r="C585" s="10">
        <v>121</v>
      </c>
      <c r="D585" s="10" t="s">
        <v>38</v>
      </c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>
        <v>2</v>
      </c>
      <c r="AB585" s="10"/>
      <c r="AC585" s="10"/>
      <c r="AD585" s="10"/>
      <c r="AE585" s="10"/>
      <c r="AF585" s="10"/>
      <c r="AG585" s="10"/>
      <c r="AH585" s="10"/>
      <c r="AI585" s="11"/>
      <c r="AJ585" s="23">
        <v>2</v>
      </c>
      <c r="AK585" s="12"/>
      <c r="AL585" s="10"/>
      <c r="AM585" s="10"/>
      <c r="AN585" s="10">
        <v>0</v>
      </c>
      <c r="AO585" s="10"/>
      <c r="AP585" s="10"/>
      <c r="AQ585" s="10"/>
      <c r="AR585" s="10">
        <v>0</v>
      </c>
      <c r="AS585" s="10"/>
      <c r="AT585" s="10">
        <v>0</v>
      </c>
      <c r="AU585" s="10"/>
      <c r="AV585" s="10"/>
      <c r="AW585" s="10"/>
      <c r="AX585" s="10"/>
      <c r="AY585" s="10"/>
      <c r="AZ585" s="10">
        <v>0</v>
      </c>
      <c r="BA585" s="10"/>
      <c r="BB585" s="10"/>
      <c r="BC585" s="10"/>
      <c r="BD585" s="10"/>
      <c r="BE585" s="10">
        <v>0</v>
      </c>
      <c r="BF585" s="10"/>
      <c r="BG585" s="10">
        <v>0</v>
      </c>
      <c r="BH585" s="10">
        <v>0</v>
      </c>
      <c r="BI585" s="13">
        <v>0</v>
      </c>
      <c r="BJ585" s="14">
        <v>0</v>
      </c>
      <c r="BK585" s="15">
        <v>2</v>
      </c>
      <c r="BL585" s="16">
        <v>33</v>
      </c>
      <c r="BM585" s="16">
        <f t="shared" si="9"/>
        <v>66</v>
      </c>
      <c r="BN585" s="20"/>
    </row>
    <row r="586" spans="1:66" x14ac:dyDescent="0.25">
      <c r="A586" s="10">
        <v>4144539</v>
      </c>
      <c r="B586" s="10" t="s">
        <v>113</v>
      </c>
      <c r="C586" s="10">
        <v>5178</v>
      </c>
      <c r="D586" s="10" t="s">
        <v>38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>
        <v>91</v>
      </c>
      <c r="U586" s="10"/>
      <c r="V586" s="10"/>
      <c r="W586" s="10"/>
      <c r="X586" s="10">
        <v>12</v>
      </c>
      <c r="Y586" s="10"/>
      <c r="Z586" s="10"/>
      <c r="AA586" s="10"/>
      <c r="AB586" s="10"/>
      <c r="AC586" s="10">
        <v>13</v>
      </c>
      <c r="AD586" s="10"/>
      <c r="AE586" s="10"/>
      <c r="AF586" s="10"/>
      <c r="AG586" s="10"/>
      <c r="AH586" s="10"/>
      <c r="AI586" s="11"/>
      <c r="AJ586" s="23">
        <v>116</v>
      </c>
      <c r="AK586" s="12"/>
      <c r="AL586" s="10"/>
      <c r="AM586" s="10"/>
      <c r="AN586" s="10">
        <v>0</v>
      </c>
      <c r="AO586" s="10"/>
      <c r="AP586" s="10"/>
      <c r="AQ586" s="10"/>
      <c r="AR586" s="10">
        <v>0</v>
      </c>
      <c r="AS586" s="10"/>
      <c r="AT586" s="10">
        <v>0</v>
      </c>
      <c r="AU586" s="10"/>
      <c r="AV586" s="10"/>
      <c r="AW586" s="10"/>
      <c r="AX586" s="10"/>
      <c r="AY586" s="10"/>
      <c r="AZ586" s="10">
        <v>0</v>
      </c>
      <c r="BA586" s="10"/>
      <c r="BB586" s="10"/>
      <c r="BC586" s="10"/>
      <c r="BD586" s="10"/>
      <c r="BE586" s="10">
        <v>0</v>
      </c>
      <c r="BF586" s="10"/>
      <c r="BG586" s="10">
        <v>0</v>
      </c>
      <c r="BH586" s="10">
        <v>0</v>
      </c>
      <c r="BI586" s="13">
        <v>0</v>
      </c>
      <c r="BJ586" s="14">
        <v>0</v>
      </c>
      <c r="BK586" s="15">
        <v>116</v>
      </c>
      <c r="BL586" s="16">
        <v>33</v>
      </c>
      <c r="BM586" s="16">
        <f t="shared" si="9"/>
        <v>3828</v>
      </c>
      <c r="BN586" s="20"/>
    </row>
    <row r="587" spans="1:66" x14ac:dyDescent="0.25">
      <c r="A587" s="10">
        <v>4144539</v>
      </c>
      <c r="B587" s="10" t="s">
        <v>113</v>
      </c>
      <c r="C587" s="10">
        <v>5735</v>
      </c>
      <c r="D587" s="10" t="s">
        <v>38</v>
      </c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>
        <v>12</v>
      </c>
      <c r="Z587" s="10"/>
      <c r="AA587" s="10"/>
      <c r="AB587" s="10"/>
      <c r="AC587" s="10">
        <v>12</v>
      </c>
      <c r="AD587" s="10"/>
      <c r="AE587" s="10">
        <v>13</v>
      </c>
      <c r="AF587" s="10"/>
      <c r="AG587" s="10">
        <v>9</v>
      </c>
      <c r="AH587" s="10">
        <v>36</v>
      </c>
      <c r="AI587" s="11"/>
      <c r="AJ587" s="23">
        <v>82</v>
      </c>
      <c r="AK587" s="12"/>
      <c r="AL587" s="10"/>
      <c r="AM587" s="10"/>
      <c r="AN587" s="10">
        <v>0</v>
      </c>
      <c r="AO587" s="10"/>
      <c r="AP587" s="10"/>
      <c r="AQ587" s="10"/>
      <c r="AR587" s="10">
        <v>0</v>
      </c>
      <c r="AS587" s="10"/>
      <c r="AT587" s="10">
        <v>0</v>
      </c>
      <c r="AU587" s="10"/>
      <c r="AV587" s="10"/>
      <c r="AW587" s="10"/>
      <c r="AX587" s="10"/>
      <c r="AY587" s="10"/>
      <c r="AZ587" s="10">
        <v>0</v>
      </c>
      <c r="BA587" s="10"/>
      <c r="BB587" s="10"/>
      <c r="BC587" s="10"/>
      <c r="BD587" s="10"/>
      <c r="BE587" s="10">
        <v>0</v>
      </c>
      <c r="BF587" s="10"/>
      <c r="BG587" s="10">
        <v>0</v>
      </c>
      <c r="BH587" s="10">
        <v>0</v>
      </c>
      <c r="BI587" s="13">
        <v>0</v>
      </c>
      <c r="BJ587" s="14">
        <v>0</v>
      </c>
      <c r="BK587" s="15">
        <v>82</v>
      </c>
      <c r="BL587" s="16">
        <v>33</v>
      </c>
      <c r="BM587" s="16">
        <f t="shared" si="9"/>
        <v>2706</v>
      </c>
      <c r="BN587" s="20"/>
    </row>
    <row r="588" spans="1:66" x14ac:dyDescent="0.25">
      <c r="A588" s="10">
        <v>4144540</v>
      </c>
      <c r="B588" s="10" t="s">
        <v>114</v>
      </c>
      <c r="C588" s="10">
        <v>89</v>
      </c>
      <c r="D588" s="10" t="s">
        <v>30</v>
      </c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>
        <v>5</v>
      </c>
      <c r="AB588" s="10"/>
      <c r="AC588" s="10">
        <v>9</v>
      </c>
      <c r="AD588" s="10"/>
      <c r="AE588" s="10">
        <v>11</v>
      </c>
      <c r="AF588" s="10"/>
      <c r="AG588" s="10"/>
      <c r="AH588" s="10"/>
      <c r="AI588" s="11"/>
      <c r="AJ588" s="23">
        <v>25</v>
      </c>
      <c r="AK588" s="12"/>
      <c r="AL588" s="10"/>
      <c r="AM588" s="10"/>
      <c r="AN588" s="10">
        <v>0</v>
      </c>
      <c r="AO588" s="10"/>
      <c r="AP588" s="10"/>
      <c r="AQ588" s="10"/>
      <c r="AR588" s="10">
        <v>0</v>
      </c>
      <c r="AS588" s="10"/>
      <c r="AT588" s="10">
        <v>0</v>
      </c>
      <c r="AU588" s="10"/>
      <c r="AV588" s="10"/>
      <c r="AW588" s="10"/>
      <c r="AX588" s="10"/>
      <c r="AY588" s="10"/>
      <c r="AZ588" s="10">
        <v>0</v>
      </c>
      <c r="BA588" s="10"/>
      <c r="BB588" s="10"/>
      <c r="BC588" s="10"/>
      <c r="BD588" s="10"/>
      <c r="BE588" s="10">
        <v>0</v>
      </c>
      <c r="BF588" s="10"/>
      <c r="BG588" s="10">
        <v>0</v>
      </c>
      <c r="BH588" s="10">
        <v>0</v>
      </c>
      <c r="BI588" s="13">
        <v>0</v>
      </c>
      <c r="BJ588" s="14">
        <v>0</v>
      </c>
      <c r="BK588" s="15">
        <v>25</v>
      </c>
      <c r="BL588" s="16">
        <v>19.8</v>
      </c>
      <c r="BM588" s="16">
        <f t="shared" si="9"/>
        <v>495</v>
      </c>
      <c r="BN588" s="20"/>
    </row>
    <row r="589" spans="1:66" x14ac:dyDescent="0.25">
      <c r="A589" s="10">
        <v>4144540</v>
      </c>
      <c r="B589" s="10" t="s">
        <v>114</v>
      </c>
      <c r="C589" s="10">
        <v>121</v>
      </c>
      <c r="D589" s="10" t="s">
        <v>30</v>
      </c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>
        <v>1</v>
      </c>
      <c r="AB589" s="10"/>
      <c r="AC589" s="10"/>
      <c r="AD589" s="10"/>
      <c r="AE589" s="10"/>
      <c r="AF589" s="10"/>
      <c r="AG589" s="10"/>
      <c r="AH589" s="10"/>
      <c r="AI589" s="11"/>
      <c r="AJ589" s="23">
        <v>1</v>
      </c>
      <c r="AK589" s="12"/>
      <c r="AL589" s="10"/>
      <c r="AM589" s="10"/>
      <c r="AN589" s="10">
        <v>0</v>
      </c>
      <c r="AO589" s="10"/>
      <c r="AP589" s="10"/>
      <c r="AQ589" s="10"/>
      <c r="AR589" s="10">
        <v>0</v>
      </c>
      <c r="AS589" s="10"/>
      <c r="AT589" s="10">
        <v>0</v>
      </c>
      <c r="AU589" s="10"/>
      <c r="AV589" s="10"/>
      <c r="AW589" s="10"/>
      <c r="AX589" s="10"/>
      <c r="AY589" s="10"/>
      <c r="AZ589" s="10">
        <v>0</v>
      </c>
      <c r="BA589" s="10"/>
      <c r="BB589" s="10"/>
      <c r="BC589" s="10"/>
      <c r="BD589" s="10"/>
      <c r="BE589" s="10">
        <v>0</v>
      </c>
      <c r="BF589" s="10"/>
      <c r="BG589" s="10">
        <v>0</v>
      </c>
      <c r="BH589" s="10">
        <v>0</v>
      </c>
      <c r="BI589" s="13">
        <v>0</v>
      </c>
      <c r="BJ589" s="14">
        <v>0</v>
      </c>
      <c r="BK589" s="15">
        <v>1</v>
      </c>
      <c r="BL589" s="16">
        <v>19.8</v>
      </c>
      <c r="BM589" s="16">
        <f t="shared" si="9"/>
        <v>19.8</v>
      </c>
      <c r="BN589" s="20"/>
    </row>
    <row r="590" spans="1:66" x14ac:dyDescent="0.25">
      <c r="A590" s="10">
        <v>4144540</v>
      </c>
      <c r="B590" s="10" t="s">
        <v>114</v>
      </c>
      <c r="C590" s="10">
        <v>1141</v>
      </c>
      <c r="D590" s="10" t="s">
        <v>30</v>
      </c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>
        <v>1</v>
      </c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23">
        <v>1</v>
      </c>
      <c r="AK590" s="12"/>
      <c r="AL590" s="10"/>
      <c r="AM590" s="10"/>
      <c r="AN590" s="10">
        <v>0</v>
      </c>
      <c r="AO590" s="10"/>
      <c r="AP590" s="10"/>
      <c r="AQ590" s="10"/>
      <c r="AR590" s="10">
        <v>0</v>
      </c>
      <c r="AS590" s="10"/>
      <c r="AT590" s="10">
        <v>0</v>
      </c>
      <c r="AU590" s="10"/>
      <c r="AV590" s="10"/>
      <c r="AW590" s="10"/>
      <c r="AX590" s="10"/>
      <c r="AY590" s="10"/>
      <c r="AZ590" s="10">
        <v>0</v>
      </c>
      <c r="BA590" s="10"/>
      <c r="BB590" s="10"/>
      <c r="BC590" s="10"/>
      <c r="BD590" s="10"/>
      <c r="BE590" s="10">
        <v>0</v>
      </c>
      <c r="BF590" s="10"/>
      <c r="BG590" s="10">
        <v>0</v>
      </c>
      <c r="BH590" s="10">
        <v>0</v>
      </c>
      <c r="BI590" s="13">
        <v>0</v>
      </c>
      <c r="BJ590" s="14">
        <v>0</v>
      </c>
      <c r="BK590" s="15">
        <v>1</v>
      </c>
      <c r="BL590" s="16">
        <v>19.8</v>
      </c>
      <c r="BM590" s="16">
        <f t="shared" si="9"/>
        <v>19.8</v>
      </c>
      <c r="BN590" s="20"/>
    </row>
    <row r="591" spans="1:66" x14ac:dyDescent="0.25">
      <c r="A591" s="10">
        <v>4144542</v>
      </c>
      <c r="B591" s="10" t="s">
        <v>115</v>
      </c>
      <c r="C591" s="10">
        <v>89</v>
      </c>
      <c r="D591" s="10" t="s">
        <v>53</v>
      </c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23">
        <v>0</v>
      </c>
      <c r="AK591" s="12"/>
      <c r="AL591" s="10"/>
      <c r="AM591" s="10"/>
      <c r="AN591" s="10">
        <v>0</v>
      </c>
      <c r="AO591" s="10"/>
      <c r="AP591" s="10"/>
      <c r="AQ591" s="10"/>
      <c r="AR591" s="10">
        <v>0</v>
      </c>
      <c r="AS591" s="10"/>
      <c r="AT591" s="10">
        <v>12</v>
      </c>
      <c r="AU591" s="10"/>
      <c r="AV591" s="10"/>
      <c r="AW591" s="10"/>
      <c r="AX591" s="10"/>
      <c r="AY591" s="10"/>
      <c r="AZ591" s="10">
        <v>0</v>
      </c>
      <c r="BA591" s="10"/>
      <c r="BB591" s="10"/>
      <c r="BC591" s="10"/>
      <c r="BD591" s="10"/>
      <c r="BE591" s="10">
        <v>0</v>
      </c>
      <c r="BF591" s="10"/>
      <c r="BG591" s="10">
        <v>12</v>
      </c>
      <c r="BH591" s="10">
        <v>0</v>
      </c>
      <c r="BI591" s="13">
        <v>24</v>
      </c>
      <c r="BJ591" s="14">
        <v>288</v>
      </c>
      <c r="BK591" s="15">
        <v>288</v>
      </c>
      <c r="BL591" s="16">
        <v>30.799999999999997</v>
      </c>
      <c r="BM591" s="16">
        <f t="shared" si="9"/>
        <v>8870.4</v>
      </c>
      <c r="BN591" s="20"/>
    </row>
    <row r="592" spans="1:66" x14ac:dyDescent="0.25">
      <c r="A592" s="10">
        <v>4144644</v>
      </c>
      <c r="B592" s="10" t="s">
        <v>116</v>
      </c>
      <c r="C592" s="10">
        <v>90</v>
      </c>
      <c r="D592" s="10" t="s">
        <v>53</v>
      </c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>
        <v>1</v>
      </c>
      <c r="W592" s="10"/>
      <c r="X592" s="10"/>
      <c r="Y592" s="10">
        <v>8</v>
      </c>
      <c r="Z592" s="10"/>
      <c r="AA592" s="10">
        <v>2</v>
      </c>
      <c r="AB592" s="10"/>
      <c r="AC592" s="10"/>
      <c r="AD592" s="10"/>
      <c r="AE592" s="10"/>
      <c r="AF592" s="10"/>
      <c r="AG592" s="10"/>
      <c r="AH592" s="10"/>
      <c r="AI592" s="11"/>
      <c r="AJ592" s="23">
        <v>11</v>
      </c>
      <c r="AK592" s="12"/>
      <c r="AL592" s="10"/>
      <c r="AM592" s="10"/>
      <c r="AN592" s="10">
        <v>0</v>
      </c>
      <c r="AO592" s="10"/>
      <c r="AP592" s="10"/>
      <c r="AQ592" s="10"/>
      <c r="AR592" s="10">
        <v>0</v>
      </c>
      <c r="AS592" s="10"/>
      <c r="AT592" s="10">
        <v>0</v>
      </c>
      <c r="AU592" s="10"/>
      <c r="AV592" s="10"/>
      <c r="AW592" s="10"/>
      <c r="AX592" s="10"/>
      <c r="AY592" s="10"/>
      <c r="AZ592" s="10">
        <v>12</v>
      </c>
      <c r="BA592" s="10"/>
      <c r="BB592" s="10"/>
      <c r="BC592" s="10"/>
      <c r="BD592" s="10"/>
      <c r="BE592" s="10">
        <v>0</v>
      </c>
      <c r="BF592" s="10"/>
      <c r="BG592" s="10">
        <v>0</v>
      </c>
      <c r="BH592" s="10">
        <v>0</v>
      </c>
      <c r="BI592" s="13">
        <v>12</v>
      </c>
      <c r="BJ592" s="14">
        <v>144</v>
      </c>
      <c r="BK592" s="15">
        <v>155</v>
      </c>
      <c r="BL592" s="16">
        <v>33</v>
      </c>
      <c r="BM592" s="16">
        <f t="shared" si="9"/>
        <v>5115</v>
      </c>
      <c r="BN592" s="20"/>
    </row>
    <row r="593" spans="1:66" x14ac:dyDescent="0.25">
      <c r="A593" s="10">
        <v>4144662</v>
      </c>
      <c r="B593" s="10" t="s">
        <v>117</v>
      </c>
      <c r="C593" s="10">
        <v>31</v>
      </c>
      <c r="D593" s="10" t="s">
        <v>53</v>
      </c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>
        <v>4</v>
      </c>
      <c r="U593" s="10">
        <v>5</v>
      </c>
      <c r="V593" s="10"/>
      <c r="W593" s="10"/>
      <c r="X593" s="10">
        <v>12</v>
      </c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23">
        <v>21</v>
      </c>
      <c r="AK593" s="12"/>
      <c r="AL593" s="10"/>
      <c r="AM593" s="10"/>
      <c r="AN593" s="10">
        <v>0</v>
      </c>
      <c r="AO593" s="10"/>
      <c r="AP593" s="10"/>
      <c r="AQ593" s="10"/>
      <c r="AR593" s="10">
        <v>0</v>
      </c>
      <c r="AS593" s="10"/>
      <c r="AT593" s="10">
        <v>0</v>
      </c>
      <c r="AU593" s="10"/>
      <c r="AV593" s="10"/>
      <c r="AW593" s="10"/>
      <c r="AX593" s="10"/>
      <c r="AY593" s="10"/>
      <c r="AZ593" s="10">
        <v>0</v>
      </c>
      <c r="BA593" s="10"/>
      <c r="BB593" s="10"/>
      <c r="BC593" s="10"/>
      <c r="BD593" s="10"/>
      <c r="BE593" s="10">
        <v>0</v>
      </c>
      <c r="BF593" s="10"/>
      <c r="BG593" s="10">
        <v>0</v>
      </c>
      <c r="BH593" s="10">
        <v>0</v>
      </c>
      <c r="BI593" s="13">
        <v>0</v>
      </c>
      <c r="BJ593" s="14">
        <v>0</v>
      </c>
      <c r="BK593" s="15">
        <v>21</v>
      </c>
      <c r="BL593" s="16">
        <v>30.799999999999997</v>
      </c>
      <c r="BM593" s="16">
        <f t="shared" si="9"/>
        <v>646.79999999999995</v>
      </c>
      <c r="BN593" s="20"/>
    </row>
    <row r="594" spans="1:66" x14ac:dyDescent="0.25">
      <c r="A594" s="10">
        <v>4144683</v>
      </c>
      <c r="B594" s="10" t="s">
        <v>118</v>
      </c>
      <c r="C594" s="10">
        <v>81</v>
      </c>
      <c r="D594" s="10" t="s">
        <v>30</v>
      </c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>
        <v>60</v>
      </c>
      <c r="AB594" s="10"/>
      <c r="AC594" s="10">
        <v>113</v>
      </c>
      <c r="AD594" s="10"/>
      <c r="AE594" s="10">
        <v>96</v>
      </c>
      <c r="AF594" s="10"/>
      <c r="AG594" s="10"/>
      <c r="AH594" s="10"/>
      <c r="AI594" s="11"/>
      <c r="AJ594" s="23">
        <v>269</v>
      </c>
      <c r="AK594" s="12"/>
      <c r="AL594" s="10"/>
      <c r="AM594" s="10"/>
      <c r="AN594" s="10">
        <v>0</v>
      </c>
      <c r="AO594" s="10"/>
      <c r="AP594" s="10"/>
      <c r="AQ594" s="10"/>
      <c r="AR594" s="10">
        <v>0</v>
      </c>
      <c r="AS594" s="10"/>
      <c r="AT594" s="10">
        <v>24</v>
      </c>
      <c r="AU594" s="10"/>
      <c r="AV594" s="10"/>
      <c r="AW594" s="10"/>
      <c r="AX594" s="10"/>
      <c r="AY594" s="10"/>
      <c r="AZ594" s="10">
        <v>0</v>
      </c>
      <c r="BA594" s="10"/>
      <c r="BB594" s="10"/>
      <c r="BC594" s="10"/>
      <c r="BD594" s="10"/>
      <c r="BE594" s="10">
        <v>0</v>
      </c>
      <c r="BF594" s="10"/>
      <c r="BG594" s="10">
        <v>0</v>
      </c>
      <c r="BH594" s="10">
        <v>0</v>
      </c>
      <c r="BI594" s="13">
        <v>24</v>
      </c>
      <c r="BJ594" s="14">
        <v>288</v>
      </c>
      <c r="BK594" s="15">
        <v>557</v>
      </c>
      <c r="BL594" s="16">
        <v>24.200000000000003</v>
      </c>
      <c r="BM594" s="16">
        <f t="shared" si="9"/>
        <v>13479.400000000001</v>
      </c>
      <c r="BN594" s="20"/>
    </row>
    <row r="595" spans="1:66" x14ac:dyDescent="0.25">
      <c r="A595" s="10">
        <v>4144683</v>
      </c>
      <c r="B595" s="10" t="s">
        <v>118</v>
      </c>
      <c r="C595" s="10">
        <v>642</v>
      </c>
      <c r="D595" s="10" t="s">
        <v>30</v>
      </c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>
        <v>12</v>
      </c>
      <c r="AB595" s="10"/>
      <c r="AC595" s="10">
        <v>19</v>
      </c>
      <c r="AD595" s="10"/>
      <c r="AE595" s="10">
        <v>47</v>
      </c>
      <c r="AF595" s="10"/>
      <c r="AG595" s="10"/>
      <c r="AH595" s="10"/>
      <c r="AI595" s="11"/>
      <c r="AJ595" s="23">
        <v>78</v>
      </c>
      <c r="AK595" s="12"/>
      <c r="AL595" s="10"/>
      <c r="AM595" s="10"/>
      <c r="AN595" s="10">
        <v>0</v>
      </c>
      <c r="AO595" s="10"/>
      <c r="AP595" s="10"/>
      <c r="AQ595" s="10"/>
      <c r="AR595" s="10">
        <v>0</v>
      </c>
      <c r="AS595" s="10"/>
      <c r="AT595" s="10">
        <v>0</v>
      </c>
      <c r="AU595" s="10"/>
      <c r="AV595" s="10"/>
      <c r="AW595" s="10"/>
      <c r="AX595" s="10"/>
      <c r="AY595" s="10"/>
      <c r="AZ595" s="10">
        <v>0</v>
      </c>
      <c r="BA595" s="10"/>
      <c r="BB595" s="10"/>
      <c r="BC595" s="10"/>
      <c r="BD595" s="10"/>
      <c r="BE595" s="10">
        <v>0</v>
      </c>
      <c r="BF595" s="10"/>
      <c r="BG595" s="10">
        <v>0</v>
      </c>
      <c r="BH595" s="10">
        <v>0</v>
      </c>
      <c r="BI595" s="13">
        <v>0</v>
      </c>
      <c r="BJ595" s="14">
        <v>0</v>
      </c>
      <c r="BK595" s="15">
        <v>78</v>
      </c>
      <c r="BL595" s="16">
        <v>24.200000000000003</v>
      </c>
      <c r="BM595" s="16">
        <f t="shared" si="9"/>
        <v>1887.6000000000001</v>
      </c>
      <c r="BN595" s="20"/>
    </row>
    <row r="596" spans="1:66" x14ac:dyDescent="0.25">
      <c r="A596" s="10">
        <v>4145125</v>
      </c>
      <c r="B596" s="10" t="s">
        <v>119</v>
      </c>
      <c r="C596" s="10">
        <v>1</v>
      </c>
      <c r="D596" s="10" t="s">
        <v>53</v>
      </c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>
        <v>1</v>
      </c>
      <c r="U596" s="10">
        <v>1</v>
      </c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23">
        <v>2</v>
      </c>
      <c r="AK596" s="12"/>
      <c r="AL596" s="10"/>
      <c r="AM596" s="10"/>
      <c r="AN596" s="10">
        <v>0</v>
      </c>
      <c r="AO596" s="10"/>
      <c r="AP596" s="10"/>
      <c r="AQ596" s="10"/>
      <c r="AR596" s="10">
        <v>0</v>
      </c>
      <c r="AS596" s="10"/>
      <c r="AT596" s="10">
        <v>0</v>
      </c>
      <c r="AU596" s="10"/>
      <c r="AV596" s="10"/>
      <c r="AW596" s="10"/>
      <c r="AX596" s="10"/>
      <c r="AY596" s="10"/>
      <c r="AZ596" s="10">
        <v>0</v>
      </c>
      <c r="BA596" s="10"/>
      <c r="BB596" s="10"/>
      <c r="BC596" s="10"/>
      <c r="BD596" s="10"/>
      <c r="BE596" s="10">
        <v>0</v>
      </c>
      <c r="BF596" s="10"/>
      <c r="BG596" s="10">
        <v>0</v>
      </c>
      <c r="BH596" s="10">
        <v>0</v>
      </c>
      <c r="BI596" s="13">
        <v>0</v>
      </c>
      <c r="BJ596" s="14">
        <v>0</v>
      </c>
      <c r="BK596" s="15">
        <v>2</v>
      </c>
      <c r="BL596" s="16">
        <v>30</v>
      </c>
      <c r="BM596" s="16">
        <f t="shared" si="9"/>
        <v>60</v>
      </c>
      <c r="BN596" s="20"/>
    </row>
    <row r="597" spans="1:66" x14ac:dyDescent="0.25">
      <c r="A597" s="10">
        <v>4145125</v>
      </c>
      <c r="B597" s="10" t="s">
        <v>119</v>
      </c>
      <c r="C597" s="10">
        <v>31</v>
      </c>
      <c r="D597" s="10" t="s">
        <v>53</v>
      </c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>
        <v>18</v>
      </c>
      <c r="U597" s="10">
        <v>12</v>
      </c>
      <c r="V597" s="10">
        <v>246</v>
      </c>
      <c r="W597" s="10">
        <v>340</v>
      </c>
      <c r="X597" s="10">
        <v>547</v>
      </c>
      <c r="Y597" s="10">
        <v>315</v>
      </c>
      <c r="Z597" s="10"/>
      <c r="AA597" s="10">
        <v>142</v>
      </c>
      <c r="AB597" s="10"/>
      <c r="AC597" s="10"/>
      <c r="AD597" s="10"/>
      <c r="AE597" s="10">
        <v>19</v>
      </c>
      <c r="AF597" s="10">
        <v>4</v>
      </c>
      <c r="AG597" s="10">
        <v>7</v>
      </c>
      <c r="AH597" s="10">
        <v>4</v>
      </c>
      <c r="AI597" s="11"/>
      <c r="AJ597" s="23">
        <v>1654</v>
      </c>
      <c r="AK597" s="12"/>
      <c r="AL597" s="10"/>
      <c r="AM597" s="10"/>
      <c r="AN597" s="10">
        <v>0</v>
      </c>
      <c r="AO597" s="10"/>
      <c r="AP597" s="10"/>
      <c r="AQ597" s="10"/>
      <c r="AR597" s="10">
        <v>0</v>
      </c>
      <c r="AS597" s="10"/>
      <c r="AT597" s="10">
        <v>0</v>
      </c>
      <c r="AU597" s="10"/>
      <c r="AV597" s="10"/>
      <c r="AW597" s="10"/>
      <c r="AX597" s="10"/>
      <c r="AY597" s="10"/>
      <c r="AZ597" s="10">
        <v>0</v>
      </c>
      <c r="BA597" s="10"/>
      <c r="BB597" s="10"/>
      <c r="BC597" s="10"/>
      <c r="BD597" s="10"/>
      <c r="BE597" s="10">
        <v>0</v>
      </c>
      <c r="BF597" s="10"/>
      <c r="BG597" s="10">
        <v>0</v>
      </c>
      <c r="BH597" s="10">
        <v>0</v>
      </c>
      <c r="BI597" s="13">
        <v>0</v>
      </c>
      <c r="BJ597" s="14">
        <v>0</v>
      </c>
      <c r="BK597" s="15">
        <v>1654</v>
      </c>
      <c r="BL597" s="16">
        <v>30</v>
      </c>
      <c r="BM597" s="16">
        <f t="shared" si="9"/>
        <v>49620</v>
      </c>
      <c r="BN597" s="20"/>
    </row>
    <row r="598" spans="1:66" x14ac:dyDescent="0.25">
      <c r="A598" s="10">
        <v>4145125</v>
      </c>
      <c r="B598" s="10" t="s">
        <v>119</v>
      </c>
      <c r="C598" s="10">
        <v>891</v>
      </c>
      <c r="D598" s="10" t="s">
        <v>53</v>
      </c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>
        <v>123</v>
      </c>
      <c r="U598" s="10">
        <v>13</v>
      </c>
      <c r="V598" s="10">
        <v>12</v>
      </c>
      <c r="W598" s="10">
        <v>14</v>
      </c>
      <c r="X598" s="10">
        <v>2</v>
      </c>
      <c r="Y598" s="10">
        <v>700</v>
      </c>
      <c r="Z598" s="10"/>
      <c r="AA598" s="10">
        <v>24</v>
      </c>
      <c r="AB598" s="10"/>
      <c r="AC598" s="10">
        <v>36</v>
      </c>
      <c r="AD598" s="10"/>
      <c r="AE598" s="10">
        <v>13</v>
      </c>
      <c r="AF598" s="10">
        <v>65</v>
      </c>
      <c r="AG598" s="10">
        <v>43</v>
      </c>
      <c r="AH598" s="10">
        <v>1447</v>
      </c>
      <c r="AI598" s="11"/>
      <c r="AJ598" s="23">
        <v>2492</v>
      </c>
      <c r="AK598" s="12"/>
      <c r="AL598" s="10"/>
      <c r="AM598" s="10"/>
      <c r="AN598" s="10">
        <v>0</v>
      </c>
      <c r="AO598" s="10"/>
      <c r="AP598" s="10"/>
      <c r="AQ598" s="10"/>
      <c r="AR598" s="10">
        <v>0</v>
      </c>
      <c r="AS598" s="10"/>
      <c r="AT598" s="10">
        <v>0</v>
      </c>
      <c r="AU598" s="10"/>
      <c r="AV598" s="10"/>
      <c r="AW598" s="10"/>
      <c r="AX598" s="10"/>
      <c r="AY598" s="10"/>
      <c r="AZ598" s="10">
        <v>0</v>
      </c>
      <c r="BA598" s="10"/>
      <c r="BB598" s="10"/>
      <c r="BC598" s="10"/>
      <c r="BD598" s="10"/>
      <c r="BE598" s="10">
        <v>0</v>
      </c>
      <c r="BF598" s="10"/>
      <c r="BG598" s="10">
        <v>0</v>
      </c>
      <c r="BH598" s="10">
        <v>0</v>
      </c>
      <c r="BI598" s="13">
        <v>0</v>
      </c>
      <c r="BJ598" s="14">
        <v>0</v>
      </c>
      <c r="BK598" s="15">
        <v>2492</v>
      </c>
      <c r="BL598" s="16">
        <v>30</v>
      </c>
      <c r="BM598" s="16">
        <f t="shared" si="9"/>
        <v>74760</v>
      </c>
      <c r="BN598" s="20"/>
    </row>
    <row r="599" spans="1:66" x14ac:dyDescent="0.25">
      <c r="A599" s="10">
        <v>4145125</v>
      </c>
      <c r="B599" s="10" t="s">
        <v>119</v>
      </c>
      <c r="C599" s="10">
        <v>2641</v>
      </c>
      <c r="D599" s="10" t="s">
        <v>53</v>
      </c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>
        <v>18</v>
      </c>
      <c r="U599" s="10">
        <v>742</v>
      </c>
      <c r="V599" s="10">
        <v>296</v>
      </c>
      <c r="W599" s="10">
        <v>11</v>
      </c>
      <c r="X599" s="10"/>
      <c r="Y599" s="10">
        <v>3</v>
      </c>
      <c r="Z599" s="10"/>
      <c r="AA599" s="10">
        <v>20</v>
      </c>
      <c r="AB599" s="10"/>
      <c r="AC599" s="10">
        <v>31</v>
      </c>
      <c r="AD599" s="10"/>
      <c r="AE599" s="10">
        <v>29</v>
      </c>
      <c r="AF599" s="10">
        <v>29</v>
      </c>
      <c r="AG599" s="10">
        <v>124</v>
      </c>
      <c r="AH599" s="10">
        <v>1900</v>
      </c>
      <c r="AI599" s="11"/>
      <c r="AJ599" s="23">
        <v>3203</v>
      </c>
      <c r="AK599" s="12"/>
      <c r="AL599" s="10"/>
      <c r="AM599" s="10"/>
      <c r="AN599" s="10">
        <v>0</v>
      </c>
      <c r="AO599" s="10"/>
      <c r="AP599" s="10"/>
      <c r="AQ599" s="10"/>
      <c r="AR599" s="10">
        <v>0</v>
      </c>
      <c r="AS599" s="10"/>
      <c r="AT599" s="10">
        <v>0</v>
      </c>
      <c r="AU599" s="10"/>
      <c r="AV599" s="10"/>
      <c r="AW599" s="10"/>
      <c r="AX599" s="10"/>
      <c r="AY599" s="10"/>
      <c r="AZ599" s="10">
        <v>0</v>
      </c>
      <c r="BA599" s="10"/>
      <c r="BB599" s="10"/>
      <c r="BC599" s="10"/>
      <c r="BD599" s="10"/>
      <c r="BE599" s="10">
        <v>0</v>
      </c>
      <c r="BF599" s="10"/>
      <c r="BG599" s="10">
        <v>0</v>
      </c>
      <c r="BH599" s="10">
        <v>0</v>
      </c>
      <c r="BI599" s="13">
        <v>0</v>
      </c>
      <c r="BJ599" s="14">
        <v>0</v>
      </c>
      <c r="BK599" s="15">
        <v>3203</v>
      </c>
      <c r="BL599" s="16">
        <v>30</v>
      </c>
      <c r="BM599" s="16">
        <f t="shared" si="9"/>
        <v>96090</v>
      </c>
      <c r="BN599" s="20"/>
    </row>
    <row r="600" spans="1:66" x14ac:dyDescent="0.25">
      <c r="A600" s="10">
        <v>4145125</v>
      </c>
      <c r="B600" s="10" t="s">
        <v>119</v>
      </c>
      <c r="C600" s="10">
        <v>2715</v>
      </c>
      <c r="D600" s="10" t="s">
        <v>53</v>
      </c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>
        <v>18</v>
      </c>
      <c r="U600" s="10"/>
      <c r="V600" s="10">
        <v>3</v>
      </c>
      <c r="W600" s="10">
        <v>1</v>
      </c>
      <c r="X600" s="10">
        <v>12</v>
      </c>
      <c r="Y600" s="10"/>
      <c r="Z600" s="10"/>
      <c r="AA600" s="10">
        <v>12</v>
      </c>
      <c r="AB600" s="10"/>
      <c r="AC600" s="10">
        <v>298</v>
      </c>
      <c r="AD600" s="10"/>
      <c r="AE600" s="10"/>
      <c r="AF600" s="10"/>
      <c r="AG600" s="10">
        <v>18</v>
      </c>
      <c r="AH600" s="10"/>
      <c r="AI600" s="11"/>
      <c r="AJ600" s="23">
        <v>362</v>
      </c>
      <c r="AK600" s="12"/>
      <c r="AL600" s="10"/>
      <c r="AM600" s="10"/>
      <c r="AN600" s="10">
        <v>0</v>
      </c>
      <c r="AO600" s="10"/>
      <c r="AP600" s="10"/>
      <c r="AQ600" s="10"/>
      <c r="AR600" s="10">
        <v>0</v>
      </c>
      <c r="AS600" s="10"/>
      <c r="AT600" s="10">
        <v>0</v>
      </c>
      <c r="AU600" s="10"/>
      <c r="AV600" s="10"/>
      <c r="AW600" s="10"/>
      <c r="AX600" s="10"/>
      <c r="AY600" s="10"/>
      <c r="AZ600" s="10">
        <v>0</v>
      </c>
      <c r="BA600" s="10"/>
      <c r="BB600" s="10"/>
      <c r="BC600" s="10"/>
      <c r="BD600" s="10"/>
      <c r="BE600" s="10">
        <v>0</v>
      </c>
      <c r="BF600" s="10"/>
      <c r="BG600" s="10">
        <v>0</v>
      </c>
      <c r="BH600" s="10">
        <v>0</v>
      </c>
      <c r="BI600" s="13">
        <v>0</v>
      </c>
      <c r="BJ600" s="14">
        <v>0</v>
      </c>
      <c r="BK600" s="15">
        <v>362</v>
      </c>
      <c r="BL600" s="16">
        <v>30</v>
      </c>
      <c r="BM600" s="16">
        <f t="shared" si="9"/>
        <v>10860</v>
      </c>
      <c r="BN600" s="20"/>
    </row>
    <row r="601" spans="1:66" x14ac:dyDescent="0.25">
      <c r="A601" s="10">
        <v>4145456</v>
      </c>
      <c r="B601" s="10" t="s">
        <v>120</v>
      </c>
      <c r="C601" s="10">
        <v>5217</v>
      </c>
      <c r="D601" s="10" t="s">
        <v>30</v>
      </c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>
        <v>1</v>
      </c>
      <c r="Z601" s="10"/>
      <c r="AA601" s="10">
        <v>1</v>
      </c>
      <c r="AB601" s="10"/>
      <c r="AC601" s="10">
        <v>1</v>
      </c>
      <c r="AD601" s="10"/>
      <c r="AE601" s="10"/>
      <c r="AF601" s="10"/>
      <c r="AG601" s="10"/>
      <c r="AH601" s="10"/>
      <c r="AI601" s="11"/>
      <c r="AJ601" s="23">
        <v>3</v>
      </c>
      <c r="AK601" s="12"/>
      <c r="AL601" s="10"/>
      <c r="AM601" s="10"/>
      <c r="AN601" s="10">
        <v>0</v>
      </c>
      <c r="AO601" s="10"/>
      <c r="AP601" s="10"/>
      <c r="AQ601" s="10"/>
      <c r="AR601" s="10">
        <v>0</v>
      </c>
      <c r="AS601" s="10"/>
      <c r="AT601" s="10">
        <v>0</v>
      </c>
      <c r="AU601" s="10"/>
      <c r="AV601" s="10"/>
      <c r="AW601" s="10"/>
      <c r="AX601" s="10"/>
      <c r="AY601" s="10"/>
      <c r="AZ601" s="10">
        <v>0</v>
      </c>
      <c r="BA601" s="10"/>
      <c r="BB601" s="10"/>
      <c r="BC601" s="10"/>
      <c r="BD601" s="10"/>
      <c r="BE601" s="10">
        <v>0</v>
      </c>
      <c r="BF601" s="10"/>
      <c r="BG601" s="10">
        <v>0</v>
      </c>
      <c r="BH601" s="10">
        <v>0</v>
      </c>
      <c r="BI601" s="13">
        <v>0</v>
      </c>
      <c r="BJ601" s="14">
        <v>0</v>
      </c>
      <c r="BK601" s="15">
        <v>3</v>
      </c>
      <c r="BL601" s="16">
        <v>28.6</v>
      </c>
      <c r="BM601" s="16">
        <f t="shared" si="9"/>
        <v>85.800000000000011</v>
      </c>
      <c r="BN601" s="20"/>
    </row>
    <row r="602" spans="1:66" x14ac:dyDescent="0.25">
      <c r="A602" s="10">
        <v>4145456</v>
      </c>
      <c r="B602" s="10" t="s">
        <v>120</v>
      </c>
      <c r="C602" s="10">
        <v>7598</v>
      </c>
      <c r="D602" s="10" t="s">
        <v>30</v>
      </c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>
        <v>5</v>
      </c>
      <c r="Z602" s="10"/>
      <c r="AA602" s="10"/>
      <c r="AB602" s="10"/>
      <c r="AC602" s="10">
        <v>11</v>
      </c>
      <c r="AD602" s="10"/>
      <c r="AE602" s="10"/>
      <c r="AF602" s="10"/>
      <c r="AG602" s="10"/>
      <c r="AH602" s="10"/>
      <c r="AI602" s="11"/>
      <c r="AJ602" s="23">
        <v>16</v>
      </c>
      <c r="AK602" s="12"/>
      <c r="AL602" s="10"/>
      <c r="AM602" s="10"/>
      <c r="AN602" s="10">
        <v>0</v>
      </c>
      <c r="AO602" s="10">
        <v>48</v>
      </c>
      <c r="AP602" s="10"/>
      <c r="AQ602" s="10"/>
      <c r="AR602" s="10">
        <v>0</v>
      </c>
      <c r="AS602" s="10"/>
      <c r="AT602" s="10">
        <v>0</v>
      </c>
      <c r="AU602" s="10"/>
      <c r="AV602" s="10"/>
      <c r="AW602" s="10"/>
      <c r="AX602" s="10"/>
      <c r="AY602" s="10"/>
      <c r="AZ602" s="10">
        <v>0</v>
      </c>
      <c r="BA602" s="10"/>
      <c r="BB602" s="10"/>
      <c r="BC602" s="10"/>
      <c r="BD602" s="10"/>
      <c r="BE602" s="10">
        <v>0</v>
      </c>
      <c r="BF602" s="10"/>
      <c r="BG602" s="10">
        <v>0</v>
      </c>
      <c r="BH602" s="10">
        <v>0</v>
      </c>
      <c r="BI602" s="13">
        <v>48</v>
      </c>
      <c r="BJ602" s="14">
        <v>576</v>
      </c>
      <c r="BK602" s="15">
        <v>592</v>
      </c>
      <c r="BL602" s="16">
        <v>28.6</v>
      </c>
      <c r="BM602" s="16">
        <f t="shared" si="9"/>
        <v>16931.2</v>
      </c>
      <c r="BN602" s="20"/>
    </row>
    <row r="603" spans="1:66" x14ac:dyDescent="0.25">
      <c r="A603" s="10">
        <v>4145460</v>
      </c>
      <c r="B603" s="10" t="s">
        <v>121</v>
      </c>
      <c r="C603" s="10">
        <v>90</v>
      </c>
      <c r="D603" s="10" t="s">
        <v>30</v>
      </c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>
        <v>372</v>
      </c>
      <c r="U603" s="10">
        <v>1039</v>
      </c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23">
        <v>1411</v>
      </c>
      <c r="AK603" s="12"/>
      <c r="AL603" s="10"/>
      <c r="AM603" s="10"/>
      <c r="AN603" s="10">
        <v>0</v>
      </c>
      <c r="AO603" s="10"/>
      <c r="AP603" s="10"/>
      <c r="AQ603" s="10"/>
      <c r="AR603" s="10">
        <v>0</v>
      </c>
      <c r="AS603" s="10"/>
      <c r="AT603" s="10">
        <v>0</v>
      </c>
      <c r="AU603" s="10"/>
      <c r="AV603" s="10"/>
      <c r="AW603" s="10"/>
      <c r="AX603" s="10"/>
      <c r="AY603" s="10"/>
      <c r="AZ603" s="10">
        <v>0</v>
      </c>
      <c r="BA603" s="10"/>
      <c r="BB603" s="10"/>
      <c r="BC603" s="10"/>
      <c r="BD603" s="10"/>
      <c r="BE603" s="10">
        <v>0</v>
      </c>
      <c r="BF603" s="10"/>
      <c r="BG603" s="10">
        <v>0</v>
      </c>
      <c r="BH603" s="10">
        <v>0</v>
      </c>
      <c r="BI603" s="13">
        <v>0</v>
      </c>
      <c r="BJ603" s="14">
        <v>0</v>
      </c>
      <c r="BK603" s="15">
        <v>1411</v>
      </c>
      <c r="BL603" s="16">
        <v>39.6</v>
      </c>
      <c r="BM603" s="16">
        <f t="shared" si="9"/>
        <v>55875.6</v>
      </c>
      <c r="BN603" s="20"/>
    </row>
    <row r="604" spans="1:66" x14ac:dyDescent="0.25">
      <c r="A604" s="10">
        <v>4145460</v>
      </c>
      <c r="B604" s="10" t="s">
        <v>121</v>
      </c>
      <c r="C604" s="10">
        <v>1069</v>
      </c>
      <c r="D604" s="10" t="s">
        <v>30</v>
      </c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>
        <v>5</v>
      </c>
      <c r="U604" s="10">
        <v>5</v>
      </c>
      <c r="V604" s="10">
        <v>2</v>
      </c>
      <c r="W604" s="10">
        <v>12</v>
      </c>
      <c r="X604" s="10">
        <v>4</v>
      </c>
      <c r="Y604" s="10">
        <v>1</v>
      </c>
      <c r="Z604" s="10"/>
      <c r="AA604" s="10">
        <v>18</v>
      </c>
      <c r="AB604" s="10"/>
      <c r="AC604" s="10"/>
      <c r="AD604" s="10"/>
      <c r="AE604" s="10">
        <v>19</v>
      </c>
      <c r="AF604" s="10">
        <v>1</v>
      </c>
      <c r="AG604" s="10"/>
      <c r="AH604" s="10"/>
      <c r="AI604" s="11"/>
      <c r="AJ604" s="23">
        <v>67</v>
      </c>
      <c r="AK604" s="12"/>
      <c r="AL604" s="10"/>
      <c r="AM604" s="10"/>
      <c r="AN604" s="10">
        <v>0</v>
      </c>
      <c r="AO604" s="10"/>
      <c r="AP604" s="10"/>
      <c r="AQ604" s="10">
        <v>36</v>
      </c>
      <c r="AR604" s="10">
        <v>0</v>
      </c>
      <c r="AS604" s="10"/>
      <c r="AT604" s="10">
        <v>12</v>
      </c>
      <c r="AU604" s="10"/>
      <c r="AV604" s="10"/>
      <c r="AW604" s="10"/>
      <c r="AX604" s="10"/>
      <c r="AY604" s="10"/>
      <c r="AZ604" s="10">
        <v>0</v>
      </c>
      <c r="BA604" s="10"/>
      <c r="BB604" s="10"/>
      <c r="BC604" s="10"/>
      <c r="BD604" s="10"/>
      <c r="BE604" s="10">
        <v>0</v>
      </c>
      <c r="BF604" s="10"/>
      <c r="BG604" s="10">
        <v>0</v>
      </c>
      <c r="BH604" s="10">
        <v>0</v>
      </c>
      <c r="BI604" s="13">
        <v>48</v>
      </c>
      <c r="BJ604" s="14">
        <v>576</v>
      </c>
      <c r="BK604" s="15">
        <v>643</v>
      </c>
      <c r="BL604" s="16">
        <v>39.6</v>
      </c>
      <c r="BM604" s="16">
        <f t="shared" si="9"/>
        <v>25462.799999999999</v>
      </c>
      <c r="BN604" s="20"/>
    </row>
    <row r="605" spans="1:66" x14ac:dyDescent="0.25">
      <c r="A605" s="10">
        <v>4145460</v>
      </c>
      <c r="B605" s="10" t="s">
        <v>121</v>
      </c>
      <c r="C605" s="10">
        <v>4368</v>
      </c>
      <c r="D605" s="10" t="s">
        <v>30</v>
      </c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>
        <v>11</v>
      </c>
      <c r="U605" s="10">
        <v>168</v>
      </c>
      <c r="V605" s="10">
        <v>1</v>
      </c>
      <c r="W605" s="10">
        <v>256</v>
      </c>
      <c r="X605" s="10">
        <v>12</v>
      </c>
      <c r="Y605" s="10">
        <v>17</v>
      </c>
      <c r="Z605" s="10"/>
      <c r="AA605" s="10"/>
      <c r="AB605" s="10"/>
      <c r="AC605" s="10"/>
      <c r="AD605" s="10"/>
      <c r="AE605" s="10">
        <v>63</v>
      </c>
      <c r="AF605" s="10">
        <v>791</v>
      </c>
      <c r="AG605" s="10"/>
      <c r="AH605" s="10"/>
      <c r="AI605" s="11"/>
      <c r="AJ605" s="23">
        <v>1319</v>
      </c>
      <c r="AK605" s="12"/>
      <c r="AL605" s="10"/>
      <c r="AM605" s="10"/>
      <c r="AN605" s="10">
        <v>0</v>
      </c>
      <c r="AO605" s="10"/>
      <c r="AP605" s="10">
        <v>12</v>
      </c>
      <c r="AQ605" s="10">
        <v>12</v>
      </c>
      <c r="AR605" s="10">
        <v>0</v>
      </c>
      <c r="AS605" s="10"/>
      <c r="AT605" s="10">
        <v>0</v>
      </c>
      <c r="AU605" s="10"/>
      <c r="AV605" s="10"/>
      <c r="AW605" s="10"/>
      <c r="AX605" s="10"/>
      <c r="AY605" s="10">
        <v>48</v>
      </c>
      <c r="AZ605" s="10">
        <v>72</v>
      </c>
      <c r="BA605" s="10"/>
      <c r="BB605" s="10"/>
      <c r="BC605" s="10"/>
      <c r="BD605" s="10"/>
      <c r="BE605" s="10">
        <v>0</v>
      </c>
      <c r="BF605" s="10"/>
      <c r="BG605" s="10">
        <v>0</v>
      </c>
      <c r="BH605" s="10">
        <v>0</v>
      </c>
      <c r="BI605" s="13">
        <v>144</v>
      </c>
      <c r="BJ605" s="14">
        <v>1728</v>
      </c>
      <c r="BK605" s="15">
        <v>3047</v>
      </c>
      <c r="BL605" s="16">
        <v>39.6</v>
      </c>
      <c r="BM605" s="16">
        <f t="shared" si="9"/>
        <v>120661.2</v>
      </c>
      <c r="BN605" s="20"/>
    </row>
    <row r="606" spans="1:66" x14ac:dyDescent="0.25">
      <c r="A606" s="10">
        <v>4145474</v>
      </c>
      <c r="B606" s="10" t="s">
        <v>122</v>
      </c>
      <c r="C606" s="10">
        <v>76</v>
      </c>
      <c r="D606" s="10" t="s">
        <v>30</v>
      </c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>
        <v>7</v>
      </c>
      <c r="X606" s="10"/>
      <c r="Y606" s="10"/>
      <c r="Z606" s="10"/>
      <c r="AA606" s="10"/>
      <c r="AB606" s="10"/>
      <c r="AC606" s="10"/>
      <c r="AD606" s="10"/>
      <c r="AE606" s="10"/>
      <c r="AF606" s="10">
        <v>12</v>
      </c>
      <c r="AG606" s="10"/>
      <c r="AH606" s="10"/>
      <c r="AI606" s="11"/>
      <c r="AJ606" s="23">
        <v>19</v>
      </c>
      <c r="AK606" s="12"/>
      <c r="AL606" s="10"/>
      <c r="AM606" s="10"/>
      <c r="AN606" s="10">
        <v>0</v>
      </c>
      <c r="AO606" s="10"/>
      <c r="AP606" s="10"/>
      <c r="AQ606" s="10"/>
      <c r="AR606" s="10">
        <v>0</v>
      </c>
      <c r="AS606" s="10"/>
      <c r="AT606" s="10">
        <v>0</v>
      </c>
      <c r="AU606" s="10"/>
      <c r="AV606" s="10"/>
      <c r="AW606" s="10"/>
      <c r="AX606" s="10"/>
      <c r="AY606" s="10"/>
      <c r="AZ606" s="10">
        <v>0</v>
      </c>
      <c r="BA606" s="10"/>
      <c r="BB606" s="10"/>
      <c r="BC606" s="10"/>
      <c r="BD606" s="10"/>
      <c r="BE606" s="10">
        <v>0</v>
      </c>
      <c r="BF606" s="10"/>
      <c r="BG606" s="10">
        <v>0</v>
      </c>
      <c r="BH606" s="10">
        <v>0</v>
      </c>
      <c r="BI606" s="13">
        <v>0</v>
      </c>
      <c r="BJ606" s="14">
        <v>0</v>
      </c>
      <c r="BK606" s="15">
        <v>19</v>
      </c>
      <c r="BL606" s="16">
        <v>39.6</v>
      </c>
      <c r="BM606" s="16">
        <f t="shared" si="9"/>
        <v>752.4</v>
      </c>
      <c r="BN606" s="20"/>
    </row>
    <row r="607" spans="1:66" x14ac:dyDescent="0.25">
      <c r="A607" s="10">
        <v>4145480</v>
      </c>
      <c r="B607" s="10" t="s">
        <v>123</v>
      </c>
      <c r="C607" s="10">
        <v>90</v>
      </c>
      <c r="D607" s="10" t="s">
        <v>30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>
        <v>10</v>
      </c>
      <c r="AB607" s="10"/>
      <c r="AC607" s="10"/>
      <c r="AD607" s="10"/>
      <c r="AE607" s="10"/>
      <c r="AF607" s="10"/>
      <c r="AG607" s="10"/>
      <c r="AH607" s="10"/>
      <c r="AI607" s="11"/>
      <c r="AJ607" s="23">
        <v>10</v>
      </c>
      <c r="AK607" s="12"/>
      <c r="AL607" s="10"/>
      <c r="AM607" s="10"/>
      <c r="AN607" s="10">
        <v>0</v>
      </c>
      <c r="AO607" s="10"/>
      <c r="AP607" s="10"/>
      <c r="AQ607" s="10"/>
      <c r="AR607" s="10">
        <v>0</v>
      </c>
      <c r="AS607" s="10"/>
      <c r="AT607" s="10">
        <v>0</v>
      </c>
      <c r="AU607" s="10"/>
      <c r="AV607" s="10"/>
      <c r="AW607" s="10"/>
      <c r="AX607" s="10"/>
      <c r="AY607" s="10"/>
      <c r="AZ607" s="10">
        <v>0</v>
      </c>
      <c r="BA607" s="10"/>
      <c r="BB607" s="10"/>
      <c r="BC607" s="10"/>
      <c r="BD607" s="10"/>
      <c r="BE607" s="10">
        <v>0</v>
      </c>
      <c r="BF607" s="10"/>
      <c r="BG607" s="10">
        <v>0</v>
      </c>
      <c r="BH607" s="10">
        <v>0</v>
      </c>
      <c r="BI607" s="13">
        <v>0</v>
      </c>
      <c r="BJ607" s="14">
        <v>0</v>
      </c>
      <c r="BK607" s="15">
        <v>10</v>
      </c>
      <c r="BL607" s="16">
        <v>35.200000000000003</v>
      </c>
      <c r="BM607" s="16">
        <f t="shared" si="9"/>
        <v>352</v>
      </c>
      <c r="BN607" s="20"/>
    </row>
    <row r="608" spans="1:66" x14ac:dyDescent="0.25">
      <c r="A608" s="10">
        <v>4145480</v>
      </c>
      <c r="B608" s="10" t="s">
        <v>123</v>
      </c>
      <c r="C608" s="10">
        <v>1069</v>
      </c>
      <c r="D608" s="10" t="s">
        <v>30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>
        <v>12</v>
      </c>
      <c r="U608" s="10"/>
      <c r="V608" s="10"/>
      <c r="W608" s="10"/>
      <c r="X608" s="10"/>
      <c r="Y608" s="10">
        <v>116</v>
      </c>
      <c r="Z608" s="10"/>
      <c r="AA608" s="10"/>
      <c r="AB608" s="10"/>
      <c r="AC608" s="10">
        <v>95</v>
      </c>
      <c r="AD608" s="10"/>
      <c r="AE608" s="10">
        <v>177</v>
      </c>
      <c r="AF608" s="10">
        <v>224</v>
      </c>
      <c r="AG608" s="10"/>
      <c r="AH608" s="10"/>
      <c r="AI608" s="11"/>
      <c r="AJ608" s="23">
        <v>624</v>
      </c>
      <c r="AK608" s="12"/>
      <c r="AL608" s="10"/>
      <c r="AM608" s="10"/>
      <c r="AN608" s="10">
        <v>0</v>
      </c>
      <c r="AO608" s="10"/>
      <c r="AP608" s="10"/>
      <c r="AQ608" s="10"/>
      <c r="AR608" s="10">
        <v>0</v>
      </c>
      <c r="AS608" s="10"/>
      <c r="AT608" s="10">
        <v>0</v>
      </c>
      <c r="AU608" s="10"/>
      <c r="AV608" s="10"/>
      <c r="AW608" s="10"/>
      <c r="AX608" s="10"/>
      <c r="AY608" s="10"/>
      <c r="AZ608" s="10">
        <v>0</v>
      </c>
      <c r="BA608" s="10"/>
      <c r="BB608" s="10"/>
      <c r="BC608" s="10"/>
      <c r="BD608" s="10"/>
      <c r="BE608" s="10">
        <v>0</v>
      </c>
      <c r="BF608" s="10"/>
      <c r="BG608" s="10">
        <v>0</v>
      </c>
      <c r="BH608" s="10">
        <v>0</v>
      </c>
      <c r="BI608" s="13">
        <v>0</v>
      </c>
      <c r="BJ608" s="14">
        <v>0</v>
      </c>
      <c r="BK608" s="15">
        <v>624</v>
      </c>
      <c r="BL608" s="16">
        <v>35.200000000000003</v>
      </c>
      <c r="BM608" s="16">
        <f t="shared" si="9"/>
        <v>21964.800000000003</v>
      </c>
      <c r="BN608" s="20"/>
    </row>
    <row r="609" spans="1:66" x14ac:dyDescent="0.25">
      <c r="A609" s="10">
        <v>4145481</v>
      </c>
      <c r="B609" s="10" t="s">
        <v>124</v>
      </c>
      <c r="C609" s="10">
        <v>133</v>
      </c>
      <c r="D609" s="10" t="s">
        <v>30</v>
      </c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>
        <v>728</v>
      </c>
      <c r="U609" s="10">
        <v>530</v>
      </c>
      <c r="V609" s="10"/>
      <c r="W609" s="10"/>
      <c r="X609" s="10"/>
      <c r="Y609" s="10">
        <v>1</v>
      </c>
      <c r="Z609" s="10"/>
      <c r="AA609" s="10">
        <v>2</v>
      </c>
      <c r="AB609" s="10"/>
      <c r="AC609" s="10"/>
      <c r="AD609" s="10"/>
      <c r="AE609" s="10">
        <v>1</v>
      </c>
      <c r="AF609" s="10"/>
      <c r="AG609" s="10"/>
      <c r="AH609" s="10"/>
      <c r="AI609" s="11"/>
      <c r="AJ609" s="23">
        <v>1262</v>
      </c>
      <c r="AK609" s="12"/>
      <c r="AL609" s="10"/>
      <c r="AM609" s="10"/>
      <c r="AN609" s="10">
        <v>0</v>
      </c>
      <c r="AO609" s="10"/>
      <c r="AP609" s="10"/>
      <c r="AQ609" s="10"/>
      <c r="AR609" s="10">
        <v>0</v>
      </c>
      <c r="AS609" s="10"/>
      <c r="AT609" s="10">
        <v>0</v>
      </c>
      <c r="AU609" s="10"/>
      <c r="AV609" s="10"/>
      <c r="AW609" s="10"/>
      <c r="AX609" s="10"/>
      <c r="AY609" s="10"/>
      <c r="AZ609" s="10">
        <v>0</v>
      </c>
      <c r="BA609" s="10"/>
      <c r="BB609" s="10"/>
      <c r="BC609" s="10"/>
      <c r="BD609" s="10"/>
      <c r="BE609" s="10">
        <v>0</v>
      </c>
      <c r="BF609" s="10"/>
      <c r="BG609" s="10">
        <v>0</v>
      </c>
      <c r="BH609" s="10">
        <v>0</v>
      </c>
      <c r="BI609" s="13">
        <v>0</v>
      </c>
      <c r="BJ609" s="14">
        <v>0</v>
      </c>
      <c r="BK609" s="15">
        <v>1262</v>
      </c>
      <c r="BL609" s="16">
        <v>35.200000000000003</v>
      </c>
      <c r="BM609" s="16">
        <f t="shared" si="9"/>
        <v>44422.400000000001</v>
      </c>
      <c r="BN609" s="20"/>
    </row>
    <row r="610" spans="1:66" x14ac:dyDescent="0.25">
      <c r="A610" s="10">
        <v>4145481</v>
      </c>
      <c r="B610" s="10" t="s">
        <v>124</v>
      </c>
      <c r="C610" s="10">
        <v>903</v>
      </c>
      <c r="D610" s="10" t="s">
        <v>30</v>
      </c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>
        <v>36</v>
      </c>
      <c r="U610" s="10">
        <v>382</v>
      </c>
      <c r="V610" s="10">
        <v>262</v>
      </c>
      <c r="W610" s="10">
        <v>4</v>
      </c>
      <c r="X610" s="10">
        <v>537</v>
      </c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23">
        <v>1221</v>
      </c>
      <c r="AK610" s="12"/>
      <c r="AL610" s="10"/>
      <c r="AM610" s="10"/>
      <c r="AN610" s="10">
        <v>0</v>
      </c>
      <c r="AO610" s="10"/>
      <c r="AP610" s="10"/>
      <c r="AQ610" s="10"/>
      <c r="AR610" s="10">
        <v>0</v>
      </c>
      <c r="AS610" s="10"/>
      <c r="AT610" s="10">
        <v>0</v>
      </c>
      <c r="AU610" s="10"/>
      <c r="AV610" s="10"/>
      <c r="AW610" s="10"/>
      <c r="AX610" s="10"/>
      <c r="AY610" s="10"/>
      <c r="AZ610" s="10">
        <v>0</v>
      </c>
      <c r="BA610" s="10"/>
      <c r="BB610" s="10"/>
      <c r="BC610" s="10"/>
      <c r="BD610" s="10"/>
      <c r="BE610" s="10">
        <v>0</v>
      </c>
      <c r="BF610" s="10"/>
      <c r="BG610" s="10">
        <v>0</v>
      </c>
      <c r="BH610" s="10">
        <v>0</v>
      </c>
      <c r="BI610" s="13">
        <v>0</v>
      </c>
      <c r="BJ610" s="14">
        <v>0</v>
      </c>
      <c r="BK610" s="15">
        <v>1221</v>
      </c>
      <c r="BL610" s="16">
        <v>35.200000000000003</v>
      </c>
      <c r="BM610" s="16">
        <f t="shared" si="9"/>
        <v>42979.200000000004</v>
      </c>
      <c r="BN610" s="20"/>
    </row>
    <row r="611" spans="1:66" x14ac:dyDescent="0.25">
      <c r="A611" s="10">
        <v>4145482</v>
      </c>
      <c r="B611" s="10" t="s">
        <v>125</v>
      </c>
      <c r="C611" s="10">
        <v>57</v>
      </c>
      <c r="D611" s="10" t="s">
        <v>30</v>
      </c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>
        <v>3</v>
      </c>
      <c r="AD611" s="10"/>
      <c r="AE611" s="10"/>
      <c r="AF611" s="10"/>
      <c r="AG611" s="10"/>
      <c r="AH611" s="10"/>
      <c r="AI611" s="11"/>
      <c r="AJ611" s="23">
        <v>3</v>
      </c>
      <c r="AK611" s="12"/>
      <c r="AL611" s="10"/>
      <c r="AM611" s="10"/>
      <c r="AN611" s="10">
        <v>0</v>
      </c>
      <c r="AO611" s="10"/>
      <c r="AP611" s="10"/>
      <c r="AQ611" s="10"/>
      <c r="AR611" s="10">
        <v>0</v>
      </c>
      <c r="AS611" s="10"/>
      <c r="AT611" s="10">
        <v>0</v>
      </c>
      <c r="AU611" s="10"/>
      <c r="AV611" s="10"/>
      <c r="AW611" s="10"/>
      <c r="AX611" s="10"/>
      <c r="AY611" s="10"/>
      <c r="AZ611" s="10">
        <v>0</v>
      </c>
      <c r="BA611" s="10"/>
      <c r="BB611" s="10"/>
      <c r="BC611" s="10"/>
      <c r="BD611" s="10"/>
      <c r="BE611" s="10">
        <v>0</v>
      </c>
      <c r="BF611" s="10"/>
      <c r="BG611" s="10">
        <v>0</v>
      </c>
      <c r="BH611" s="10">
        <v>0</v>
      </c>
      <c r="BI611" s="13">
        <v>0</v>
      </c>
      <c r="BJ611" s="14">
        <v>0</v>
      </c>
      <c r="BK611" s="15">
        <v>3</v>
      </c>
      <c r="BL611" s="16">
        <v>22</v>
      </c>
      <c r="BM611" s="16">
        <f t="shared" si="9"/>
        <v>66</v>
      </c>
      <c r="BN611" s="20"/>
    </row>
    <row r="612" spans="1:66" x14ac:dyDescent="0.25">
      <c r="A612" s="10">
        <v>4145482</v>
      </c>
      <c r="B612" s="10" t="s">
        <v>125</v>
      </c>
      <c r="C612" s="10">
        <v>76</v>
      </c>
      <c r="D612" s="10" t="s">
        <v>30</v>
      </c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>
        <v>15</v>
      </c>
      <c r="Z612" s="10"/>
      <c r="AA612" s="10">
        <v>5</v>
      </c>
      <c r="AB612" s="10"/>
      <c r="AC612" s="10">
        <v>47</v>
      </c>
      <c r="AD612" s="10"/>
      <c r="AE612" s="10">
        <v>6</v>
      </c>
      <c r="AF612" s="10"/>
      <c r="AG612" s="10"/>
      <c r="AH612" s="10"/>
      <c r="AI612" s="11"/>
      <c r="AJ612" s="23">
        <v>73</v>
      </c>
      <c r="AK612" s="12"/>
      <c r="AL612" s="10"/>
      <c r="AM612" s="10"/>
      <c r="AN612" s="10">
        <v>0</v>
      </c>
      <c r="AO612" s="10">
        <v>12</v>
      </c>
      <c r="AP612" s="10"/>
      <c r="AQ612" s="10"/>
      <c r="AR612" s="10">
        <v>0</v>
      </c>
      <c r="AS612" s="10"/>
      <c r="AT612" s="10">
        <v>12</v>
      </c>
      <c r="AU612" s="10"/>
      <c r="AV612" s="10"/>
      <c r="AW612" s="10"/>
      <c r="AX612" s="10"/>
      <c r="AY612" s="10"/>
      <c r="AZ612" s="10">
        <v>0</v>
      </c>
      <c r="BA612" s="10"/>
      <c r="BB612" s="10"/>
      <c r="BC612" s="10"/>
      <c r="BD612" s="10"/>
      <c r="BE612" s="10">
        <v>0</v>
      </c>
      <c r="BF612" s="10"/>
      <c r="BG612" s="10">
        <v>0</v>
      </c>
      <c r="BH612" s="10">
        <v>0</v>
      </c>
      <c r="BI612" s="13">
        <v>24</v>
      </c>
      <c r="BJ612" s="14">
        <v>288</v>
      </c>
      <c r="BK612" s="15">
        <v>361</v>
      </c>
      <c r="BL612" s="16">
        <v>22</v>
      </c>
      <c r="BM612" s="16">
        <f t="shared" si="9"/>
        <v>7942</v>
      </c>
      <c r="BN612" s="20"/>
    </row>
    <row r="613" spans="1:66" x14ac:dyDescent="0.25">
      <c r="A613" s="10">
        <v>4145482</v>
      </c>
      <c r="B613" s="10" t="s">
        <v>125</v>
      </c>
      <c r="C613" s="10">
        <v>89</v>
      </c>
      <c r="D613" s="10" t="s">
        <v>30</v>
      </c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>
        <v>10</v>
      </c>
      <c r="Z613" s="10"/>
      <c r="AA613" s="10">
        <v>9</v>
      </c>
      <c r="AB613" s="10"/>
      <c r="AC613" s="10">
        <v>15</v>
      </c>
      <c r="AD613" s="10"/>
      <c r="AE613" s="10">
        <v>20</v>
      </c>
      <c r="AF613" s="10">
        <v>3</v>
      </c>
      <c r="AG613" s="10"/>
      <c r="AH613" s="10"/>
      <c r="AI613" s="11"/>
      <c r="AJ613" s="23">
        <v>57</v>
      </c>
      <c r="AK613" s="12"/>
      <c r="AL613" s="10"/>
      <c r="AM613" s="10"/>
      <c r="AN613" s="10">
        <v>0</v>
      </c>
      <c r="AO613" s="10"/>
      <c r="AP613" s="10"/>
      <c r="AQ613" s="10"/>
      <c r="AR613" s="10">
        <v>0</v>
      </c>
      <c r="AS613" s="10"/>
      <c r="AT613" s="10">
        <v>12</v>
      </c>
      <c r="AU613" s="10"/>
      <c r="AV613" s="10"/>
      <c r="AW613" s="10"/>
      <c r="AX613" s="10"/>
      <c r="AY613" s="10"/>
      <c r="AZ613" s="10">
        <v>0</v>
      </c>
      <c r="BA613" s="10"/>
      <c r="BB613" s="10"/>
      <c r="BC613" s="10"/>
      <c r="BD613" s="10"/>
      <c r="BE613" s="10">
        <v>0</v>
      </c>
      <c r="BF613" s="10"/>
      <c r="BG613" s="10">
        <v>0</v>
      </c>
      <c r="BH613" s="10">
        <v>0</v>
      </c>
      <c r="BI613" s="13">
        <v>12</v>
      </c>
      <c r="BJ613" s="14">
        <v>144</v>
      </c>
      <c r="BK613" s="15">
        <v>201</v>
      </c>
      <c r="BL613" s="16">
        <v>22</v>
      </c>
      <c r="BM613" s="16">
        <f t="shared" si="9"/>
        <v>4422</v>
      </c>
      <c r="BN613" s="20"/>
    </row>
    <row r="614" spans="1:66" x14ac:dyDescent="0.25">
      <c r="A614" s="10">
        <v>4145482</v>
      </c>
      <c r="B614" s="10" t="s">
        <v>125</v>
      </c>
      <c r="C614" s="10">
        <v>90</v>
      </c>
      <c r="D614" s="10" t="s">
        <v>30</v>
      </c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>
        <v>72</v>
      </c>
      <c r="Z614" s="10"/>
      <c r="AA614" s="10">
        <v>322</v>
      </c>
      <c r="AB614" s="10"/>
      <c r="AC614" s="10">
        <v>21</v>
      </c>
      <c r="AD614" s="10"/>
      <c r="AE614" s="10">
        <v>20</v>
      </c>
      <c r="AF614" s="10">
        <v>33</v>
      </c>
      <c r="AG614" s="10"/>
      <c r="AH614" s="10"/>
      <c r="AI614" s="11"/>
      <c r="AJ614" s="23">
        <v>468</v>
      </c>
      <c r="AK614" s="12"/>
      <c r="AL614" s="10"/>
      <c r="AM614" s="10"/>
      <c r="AN614" s="10">
        <v>0</v>
      </c>
      <c r="AO614" s="10">
        <v>12</v>
      </c>
      <c r="AP614" s="10"/>
      <c r="AQ614" s="10"/>
      <c r="AR614" s="10">
        <v>12</v>
      </c>
      <c r="AS614" s="10"/>
      <c r="AT614" s="10">
        <v>0</v>
      </c>
      <c r="AU614" s="10"/>
      <c r="AV614" s="10"/>
      <c r="AW614" s="10"/>
      <c r="AX614" s="10"/>
      <c r="AY614" s="10"/>
      <c r="AZ614" s="10">
        <v>0</v>
      </c>
      <c r="BA614" s="10"/>
      <c r="BB614" s="10"/>
      <c r="BC614" s="10"/>
      <c r="BD614" s="10"/>
      <c r="BE614" s="10">
        <v>0</v>
      </c>
      <c r="BF614" s="10"/>
      <c r="BG614" s="10">
        <v>0</v>
      </c>
      <c r="BH614" s="10">
        <v>0</v>
      </c>
      <c r="BI614" s="13">
        <v>24</v>
      </c>
      <c r="BJ614" s="14">
        <v>288</v>
      </c>
      <c r="BK614" s="15">
        <v>756</v>
      </c>
      <c r="BL614" s="16">
        <v>22</v>
      </c>
      <c r="BM614" s="16">
        <f t="shared" si="9"/>
        <v>16632</v>
      </c>
      <c r="BN614" s="20"/>
    </row>
    <row r="615" spans="1:66" x14ac:dyDescent="0.25">
      <c r="A615" s="10">
        <v>4145482</v>
      </c>
      <c r="B615" s="10" t="s">
        <v>125</v>
      </c>
      <c r="C615" s="10">
        <v>154</v>
      </c>
      <c r="D615" s="10" t="s">
        <v>30</v>
      </c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>
        <v>1</v>
      </c>
      <c r="Z615" s="10"/>
      <c r="AA615" s="10">
        <v>9</v>
      </c>
      <c r="AB615" s="10"/>
      <c r="AC615" s="10">
        <v>6</v>
      </c>
      <c r="AD615" s="10"/>
      <c r="AE615" s="10">
        <v>2</v>
      </c>
      <c r="AF615" s="10">
        <v>1</v>
      </c>
      <c r="AG615" s="10"/>
      <c r="AH615" s="10"/>
      <c r="AI615" s="11"/>
      <c r="AJ615" s="23">
        <v>19</v>
      </c>
      <c r="AK615" s="12"/>
      <c r="AL615" s="10"/>
      <c r="AM615" s="10"/>
      <c r="AN615" s="10">
        <v>0</v>
      </c>
      <c r="AO615" s="10"/>
      <c r="AP615" s="10"/>
      <c r="AQ615" s="10"/>
      <c r="AR615" s="10">
        <v>0</v>
      </c>
      <c r="AS615" s="10"/>
      <c r="AT615" s="10">
        <v>12</v>
      </c>
      <c r="AU615" s="10"/>
      <c r="AV615" s="10"/>
      <c r="AW615" s="10"/>
      <c r="AX615" s="10"/>
      <c r="AY615" s="10"/>
      <c r="AZ615" s="10">
        <v>0</v>
      </c>
      <c r="BA615" s="10"/>
      <c r="BB615" s="10"/>
      <c r="BC615" s="10"/>
      <c r="BD615" s="10"/>
      <c r="BE615" s="10">
        <v>0</v>
      </c>
      <c r="BF615" s="10"/>
      <c r="BG615" s="10">
        <v>0</v>
      </c>
      <c r="BH615" s="10">
        <v>0</v>
      </c>
      <c r="BI615" s="13">
        <v>12</v>
      </c>
      <c r="BJ615" s="14">
        <v>144</v>
      </c>
      <c r="BK615" s="15">
        <v>163</v>
      </c>
      <c r="BL615" s="16">
        <v>22</v>
      </c>
      <c r="BM615" s="16">
        <f t="shared" si="9"/>
        <v>3586</v>
      </c>
      <c r="BN615" s="20"/>
    </row>
    <row r="616" spans="1:66" x14ac:dyDescent="0.25">
      <c r="A616" s="10">
        <v>4145482</v>
      </c>
      <c r="B616" s="10" t="s">
        <v>125</v>
      </c>
      <c r="C616" s="10">
        <v>3544</v>
      </c>
      <c r="D616" s="10" t="s">
        <v>30</v>
      </c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>
        <v>8</v>
      </c>
      <c r="AB616" s="10"/>
      <c r="AC616" s="10"/>
      <c r="AD616" s="10"/>
      <c r="AE616" s="10"/>
      <c r="AF616" s="10"/>
      <c r="AG616" s="10"/>
      <c r="AH616" s="10"/>
      <c r="AI616" s="11"/>
      <c r="AJ616" s="23">
        <v>8</v>
      </c>
      <c r="AK616" s="12"/>
      <c r="AL616" s="10"/>
      <c r="AM616" s="10"/>
      <c r="AN616" s="10">
        <v>0</v>
      </c>
      <c r="AO616" s="10"/>
      <c r="AP616" s="10"/>
      <c r="AQ616" s="10"/>
      <c r="AR616" s="10">
        <v>0</v>
      </c>
      <c r="AS616" s="10"/>
      <c r="AT616" s="10">
        <v>0</v>
      </c>
      <c r="AU616" s="10"/>
      <c r="AV616" s="10"/>
      <c r="AW616" s="10"/>
      <c r="AX616" s="10"/>
      <c r="AY616" s="10"/>
      <c r="AZ616" s="10">
        <v>0</v>
      </c>
      <c r="BA616" s="10"/>
      <c r="BB616" s="10"/>
      <c r="BC616" s="10"/>
      <c r="BD616" s="10"/>
      <c r="BE616" s="10">
        <v>0</v>
      </c>
      <c r="BF616" s="10"/>
      <c r="BG616" s="10">
        <v>0</v>
      </c>
      <c r="BH616" s="10">
        <v>0</v>
      </c>
      <c r="BI616" s="13">
        <v>0</v>
      </c>
      <c r="BJ616" s="14">
        <v>0</v>
      </c>
      <c r="BK616" s="15">
        <v>8</v>
      </c>
      <c r="BL616" s="16">
        <v>22</v>
      </c>
      <c r="BM616" s="16">
        <f t="shared" si="9"/>
        <v>176</v>
      </c>
      <c r="BN616" s="20"/>
    </row>
    <row r="617" spans="1:66" x14ac:dyDescent="0.25">
      <c r="A617" s="10">
        <v>4145487</v>
      </c>
      <c r="B617" s="10" t="s">
        <v>126</v>
      </c>
      <c r="C617" s="10">
        <v>1</v>
      </c>
      <c r="D617" s="10" t="s">
        <v>30</v>
      </c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>
        <v>5</v>
      </c>
      <c r="AB617" s="10"/>
      <c r="AC617" s="10">
        <v>14</v>
      </c>
      <c r="AD617" s="10"/>
      <c r="AE617" s="10">
        <v>12</v>
      </c>
      <c r="AF617" s="10"/>
      <c r="AG617" s="10"/>
      <c r="AH617" s="10"/>
      <c r="AI617" s="11"/>
      <c r="AJ617" s="23">
        <v>31</v>
      </c>
      <c r="AK617" s="12"/>
      <c r="AL617" s="10"/>
      <c r="AM617" s="10"/>
      <c r="AN617" s="10">
        <v>0</v>
      </c>
      <c r="AO617" s="10"/>
      <c r="AP617" s="10"/>
      <c r="AQ617" s="10"/>
      <c r="AR617" s="10">
        <v>0</v>
      </c>
      <c r="AS617" s="10"/>
      <c r="AT617" s="10">
        <v>0</v>
      </c>
      <c r="AU617" s="10"/>
      <c r="AV617" s="10"/>
      <c r="AW617" s="10"/>
      <c r="AX617" s="10"/>
      <c r="AY617" s="10"/>
      <c r="AZ617" s="10">
        <v>0</v>
      </c>
      <c r="BA617" s="10"/>
      <c r="BB617" s="10"/>
      <c r="BC617" s="10"/>
      <c r="BD617" s="10"/>
      <c r="BE617" s="10">
        <v>0</v>
      </c>
      <c r="BF617" s="10"/>
      <c r="BG617" s="10">
        <v>0</v>
      </c>
      <c r="BH617" s="10">
        <v>0</v>
      </c>
      <c r="BI617" s="13">
        <v>0</v>
      </c>
      <c r="BJ617" s="14">
        <v>0</v>
      </c>
      <c r="BK617" s="15">
        <v>31</v>
      </c>
      <c r="BL617" s="16">
        <v>24.200000000000003</v>
      </c>
      <c r="BM617" s="16">
        <f t="shared" si="9"/>
        <v>750.2</v>
      </c>
      <c r="BN617" s="20"/>
    </row>
    <row r="618" spans="1:66" x14ac:dyDescent="0.25">
      <c r="A618" s="10">
        <v>4145487</v>
      </c>
      <c r="B618" s="10" t="s">
        <v>126</v>
      </c>
      <c r="C618" s="10">
        <v>1404</v>
      </c>
      <c r="D618" s="10" t="s">
        <v>30</v>
      </c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>
        <v>5</v>
      </c>
      <c r="AD618" s="10"/>
      <c r="AE618" s="10"/>
      <c r="AF618" s="10"/>
      <c r="AG618" s="10"/>
      <c r="AH618" s="10"/>
      <c r="AI618" s="11"/>
      <c r="AJ618" s="23">
        <v>5</v>
      </c>
      <c r="AK618" s="12"/>
      <c r="AL618" s="10"/>
      <c r="AM618" s="10"/>
      <c r="AN618" s="10">
        <v>0</v>
      </c>
      <c r="AO618" s="10"/>
      <c r="AP618" s="10"/>
      <c r="AQ618" s="10"/>
      <c r="AR618" s="10">
        <v>0</v>
      </c>
      <c r="AS618" s="10"/>
      <c r="AT618" s="10">
        <v>0</v>
      </c>
      <c r="AU618" s="10"/>
      <c r="AV618" s="10"/>
      <c r="AW618" s="10"/>
      <c r="AX618" s="10"/>
      <c r="AY618" s="10"/>
      <c r="AZ618" s="10">
        <v>0</v>
      </c>
      <c r="BA618" s="10"/>
      <c r="BB618" s="10"/>
      <c r="BC618" s="10"/>
      <c r="BD618" s="10"/>
      <c r="BE618" s="10">
        <v>0</v>
      </c>
      <c r="BF618" s="10"/>
      <c r="BG618" s="10">
        <v>0</v>
      </c>
      <c r="BH618" s="10">
        <v>0</v>
      </c>
      <c r="BI618" s="13">
        <v>0</v>
      </c>
      <c r="BJ618" s="14">
        <v>0</v>
      </c>
      <c r="BK618" s="15">
        <v>5</v>
      </c>
      <c r="BL618" s="16">
        <v>24.200000000000003</v>
      </c>
      <c r="BM618" s="16">
        <f t="shared" si="9"/>
        <v>121.00000000000001</v>
      </c>
      <c r="BN618" s="20"/>
    </row>
    <row r="619" spans="1:66" x14ac:dyDescent="0.25">
      <c r="A619" s="10">
        <v>4145488</v>
      </c>
      <c r="B619" s="10" t="s">
        <v>127</v>
      </c>
      <c r="C619" s="10">
        <v>1</v>
      </c>
      <c r="D619" s="10" t="s">
        <v>30</v>
      </c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>
        <v>2</v>
      </c>
      <c r="Z619" s="10"/>
      <c r="AA619" s="10">
        <v>4</v>
      </c>
      <c r="AB619" s="10"/>
      <c r="AC619" s="10">
        <v>1</v>
      </c>
      <c r="AD619" s="10"/>
      <c r="AE619" s="10">
        <v>1</v>
      </c>
      <c r="AF619" s="10"/>
      <c r="AG619" s="10"/>
      <c r="AH619" s="10"/>
      <c r="AI619" s="11"/>
      <c r="AJ619" s="23">
        <v>8</v>
      </c>
      <c r="AK619" s="12"/>
      <c r="AL619" s="10"/>
      <c r="AM619" s="10"/>
      <c r="AN619" s="10">
        <v>0</v>
      </c>
      <c r="AO619" s="10"/>
      <c r="AP619" s="10"/>
      <c r="AQ619" s="10"/>
      <c r="AR619" s="10">
        <v>0</v>
      </c>
      <c r="AS619" s="10"/>
      <c r="AT619" s="10">
        <v>0</v>
      </c>
      <c r="AU619" s="10"/>
      <c r="AV619" s="10"/>
      <c r="AW619" s="10"/>
      <c r="AX619" s="10"/>
      <c r="AY619" s="10"/>
      <c r="AZ619" s="10">
        <v>0</v>
      </c>
      <c r="BA619" s="10"/>
      <c r="BB619" s="10"/>
      <c r="BC619" s="10"/>
      <c r="BD619" s="10"/>
      <c r="BE619" s="10">
        <v>0</v>
      </c>
      <c r="BF619" s="10"/>
      <c r="BG619" s="10">
        <v>0</v>
      </c>
      <c r="BH619" s="10">
        <v>0</v>
      </c>
      <c r="BI619" s="13">
        <v>0</v>
      </c>
      <c r="BJ619" s="14">
        <v>0</v>
      </c>
      <c r="BK619" s="15">
        <v>8</v>
      </c>
      <c r="BL619" s="16">
        <v>18</v>
      </c>
      <c r="BM619" s="16">
        <f t="shared" si="9"/>
        <v>144</v>
      </c>
      <c r="BN619" s="20"/>
    </row>
    <row r="620" spans="1:66" x14ac:dyDescent="0.25">
      <c r="A620" s="10">
        <v>4145488</v>
      </c>
      <c r="B620" s="10" t="s">
        <v>127</v>
      </c>
      <c r="C620" s="10">
        <v>154</v>
      </c>
      <c r="D620" s="10" t="s">
        <v>30</v>
      </c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>
        <v>33</v>
      </c>
      <c r="Z620" s="10"/>
      <c r="AA620" s="10"/>
      <c r="AB620" s="10"/>
      <c r="AC620" s="10">
        <v>1</v>
      </c>
      <c r="AD620" s="10"/>
      <c r="AE620" s="10">
        <v>6</v>
      </c>
      <c r="AF620" s="10">
        <v>31</v>
      </c>
      <c r="AG620" s="10"/>
      <c r="AH620" s="10"/>
      <c r="AI620" s="11"/>
      <c r="AJ620" s="23">
        <v>71</v>
      </c>
      <c r="AK620" s="12"/>
      <c r="AL620" s="10"/>
      <c r="AM620" s="10"/>
      <c r="AN620" s="10">
        <v>0</v>
      </c>
      <c r="AO620" s="10">
        <v>24</v>
      </c>
      <c r="AP620" s="10"/>
      <c r="AQ620" s="10"/>
      <c r="AR620" s="10">
        <v>0</v>
      </c>
      <c r="AS620" s="10"/>
      <c r="AT620" s="10">
        <v>0</v>
      </c>
      <c r="AU620" s="10"/>
      <c r="AV620" s="10"/>
      <c r="AW620" s="10"/>
      <c r="AX620" s="10"/>
      <c r="AY620" s="10"/>
      <c r="AZ620" s="10">
        <v>0</v>
      </c>
      <c r="BA620" s="10"/>
      <c r="BB620" s="10"/>
      <c r="BC620" s="10"/>
      <c r="BD620" s="10"/>
      <c r="BE620" s="10">
        <v>0</v>
      </c>
      <c r="BF620" s="10"/>
      <c r="BG620" s="10">
        <v>0</v>
      </c>
      <c r="BH620" s="10">
        <v>0</v>
      </c>
      <c r="BI620" s="13">
        <v>24</v>
      </c>
      <c r="BJ620" s="14">
        <v>288</v>
      </c>
      <c r="BK620" s="15">
        <v>359</v>
      </c>
      <c r="BL620" s="16">
        <v>18</v>
      </c>
      <c r="BM620" s="16">
        <f t="shared" si="9"/>
        <v>6462</v>
      </c>
      <c r="BN620" s="20"/>
    </row>
    <row r="621" spans="1:66" x14ac:dyDescent="0.25">
      <c r="A621" s="10">
        <v>4145488</v>
      </c>
      <c r="B621" s="10" t="s">
        <v>127</v>
      </c>
      <c r="C621" s="10">
        <v>602</v>
      </c>
      <c r="D621" s="10" t="s">
        <v>30</v>
      </c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>
        <v>60</v>
      </c>
      <c r="Z621" s="10"/>
      <c r="AA621" s="10">
        <v>238</v>
      </c>
      <c r="AB621" s="10"/>
      <c r="AC621" s="10"/>
      <c r="AD621" s="10"/>
      <c r="AE621" s="10"/>
      <c r="AF621" s="10">
        <v>4244</v>
      </c>
      <c r="AG621" s="10"/>
      <c r="AH621" s="10"/>
      <c r="AI621" s="11"/>
      <c r="AJ621" s="23">
        <v>4542</v>
      </c>
      <c r="AK621" s="12"/>
      <c r="AL621" s="10"/>
      <c r="AM621" s="10"/>
      <c r="AN621" s="10">
        <v>0</v>
      </c>
      <c r="AO621" s="10"/>
      <c r="AP621" s="10"/>
      <c r="AQ621" s="10"/>
      <c r="AR621" s="10">
        <v>0</v>
      </c>
      <c r="AS621" s="10"/>
      <c r="AT621" s="10">
        <v>0</v>
      </c>
      <c r="AU621" s="10"/>
      <c r="AV621" s="10"/>
      <c r="AW621" s="10"/>
      <c r="AX621" s="10"/>
      <c r="AY621" s="10"/>
      <c r="AZ621" s="10">
        <v>0</v>
      </c>
      <c r="BA621" s="10"/>
      <c r="BB621" s="10"/>
      <c r="BC621" s="10"/>
      <c r="BD621" s="10"/>
      <c r="BE621" s="10">
        <v>0</v>
      </c>
      <c r="BF621" s="10"/>
      <c r="BG621" s="10">
        <v>0</v>
      </c>
      <c r="BH621" s="10">
        <v>0</v>
      </c>
      <c r="BI621" s="13">
        <v>0</v>
      </c>
      <c r="BJ621" s="14">
        <v>0</v>
      </c>
      <c r="BK621" s="15">
        <v>4542</v>
      </c>
      <c r="BL621" s="16">
        <v>18</v>
      </c>
      <c r="BM621" s="16">
        <f t="shared" si="9"/>
        <v>81756</v>
      </c>
      <c r="BN621" s="20"/>
    </row>
    <row r="622" spans="1:66" x14ac:dyDescent="0.25">
      <c r="A622" s="10">
        <v>4145488</v>
      </c>
      <c r="B622" s="10" t="s">
        <v>127</v>
      </c>
      <c r="C622" s="10">
        <v>1669</v>
      </c>
      <c r="D622" s="10" t="s">
        <v>30</v>
      </c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>
        <v>1</v>
      </c>
      <c r="Z622" s="10"/>
      <c r="AA622" s="10">
        <v>6</v>
      </c>
      <c r="AB622" s="10"/>
      <c r="AC622" s="10">
        <v>1</v>
      </c>
      <c r="AD622" s="10"/>
      <c r="AE622" s="10"/>
      <c r="AF622" s="10">
        <v>2</v>
      </c>
      <c r="AG622" s="10"/>
      <c r="AH622" s="10"/>
      <c r="AI622" s="11"/>
      <c r="AJ622" s="23">
        <v>10</v>
      </c>
      <c r="AK622" s="12"/>
      <c r="AL622" s="10"/>
      <c r="AM622" s="10"/>
      <c r="AN622" s="10">
        <v>0</v>
      </c>
      <c r="AO622" s="10"/>
      <c r="AP622" s="10"/>
      <c r="AQ622" s="10"/>
      <c r="AR622" s="10">
        <v>12</v>
      </c>
      <c r="AS622" s="10"/>
      <c r="AT622" s="10">
        <v>0</v>
      </c>
      <c r="AU622" s="10"/>
      <c r="AV622" s="10"/>
      <c r="AW622" s="10"/>
      <c r="AX622" s="10"/>
      <c r="AY622" s="10"/>
      <c r="AZ622" s="10">
        <v>0</v>
      </c>
      <c r="BA622" s="10"/>
      <c r="BB622" s="10"/>
      <c r="BC622" s="10"/>
      <c r="BD622" s="10"/>
      <c r="BE622" s="10">
        <v>0</v>
      </c>
      <c r="BF622" s="10"/>
      <c r="BG622" s="10">
        <v>0</v>
      </c>
      <c r="BH622" s="10">
        <v>0</v>
      </c>
      <c r="BI622" s="13">
        <v>12</v>
      </c>
      <c r="BJ622" s="14">
        <v>144</v>
      </c>
      <c r="BK622" s="15">
        <v>154</v>
      </c>
      <c r="BL622" s="16">
        <v>18</v>
      </c>
      <c r="BM622" s="16">
        <f t="shared" si="9"/>
        <v>2772</v>
      </c>
      <c r="BN622" s="20"/>
    </row>
    <row r="623" spans="1:66" x14ac:dyDescent="0.25">
      <c r="A623" s="10">
        <v>4145488</v>
      </c>
      <c r="B623" s="10" t="s">
        <v>127</v>
      </c>
      <c r="C623" s="10">
        <v>5179</v>
      </c>
      <c r="D623" s="10" t="s">
        <v>30</v>
      </c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>
        <v>2</v>
      </c>
      <c r="AB623" s="10"/>
      <c r="AC623" s="10"/>
      <c r="AD623" s="10"/>
      <c r="AE623" s="10"/>
      <c r="AF623" s="10"/>
      <c r="AG623" s="10"/>
      <c r="AH623" s="10"/>
      <c r="AI623" s="11"/>
      <c r="AJ623" s="23">
        <v>2</v>
      </c>
      <c r="AK623" s="12"/>
      <c r="AL623" s="10"/>
      <c r="AM623" s="10"/>
      <c r="AN623" s="10">
        <v>0</v>
      </c>
      <c r="AO623" s="10"/>
      <c r="AP623" s="10"/>
      <c r="AQ623" s="10"/>
      <c r="AR623" s="10">
        <v>0</v>
      </c>
      <c r="AS623" s="10"/>
      <c r="AT623" s="10">
        <v>0</v>
      </c>
      <c r="AU623" s="10"/>
      <c r="AV623" s="10"/>
      <c r="AW623" s="10"/>
      <c r="AX623" s="10"/>
      <c r="AY623" s="10"/>
      <c r="AZ623" s="10">
        <v>0</v>
      </c>
      <c r="BA623" s="10"/>
      <c r="BB623" s="10"/>
      <c r="BC623" s="10"/>
      <c r="BD623" s="10"/>
      <c r="BE623" s="10">
        <v>0</v>
      </c>
      <c r="BF623" s="10"/>
      <c r="BG623" s="10">
        <v>0</v>
      </c>
      <c r="BH623" s="10">
        <v>0</v>
      </c>
      <c r="BI623" s="13">
        <v>0</v>
      </c>
      <c r="BJ623" s="14">
        <v>0</v>
      </c>
      <c r="BK623" s="15">
        <v>2</v>
      </c>
      <c r="BL623" s="16">
        <v>18</v>
      </c>
      <c r="BM623" s="16">
        <f t="shared" si="9"/>
        <v>36</v>
      </c>
      <c r="BN623" s="20"/>
    </row>
    <row r="624" spans="1:66" x14ac:dyDescent="0.25">
      <c r="A624" s="10">
        <v>4145488</v>
      </c>
      <c r="B624" s="10" t="s">
        <v>127</v>
      </c>
      <c r="C624" s="10">
        <v>5217</v>
      </c>
      <c r="D624" s="10" t="s">
        <v>30</v>
      </c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>
        <v>19</v>
      </c>
      <c r="Z624" s="10"/>
      <c r="AA624" s="10">
        <v>507</v>
      </c>
      <c r="AB624" s="10"/>
      <c r="AC624" s="10">
        <v>556</v>
      </c>
      <c r="AD624" s="10"/>
      <c r="AE624" s="10">
        <v>2</v>
      </c>
      <c r="AF624" s="10">
        <v>12</v>
      </c>
      <c r="AG624" s="10"/>
      <c r="AH624" s="10"/>
      <c r="AI624" s="11"/>
      <c r="AJ624" s="23">
        <v>1096</v>
      </c>
      <c r="AK624" s="12"/>
      <c r="AL624" s="10"/>
      <c r="AM624" s="10"/>
      <c r="AN624" s="10">
        <v>0</v>
      </c>
      <c r="AO624" s="10"/>
      <c r="AP624" s="10"/>
      <c r="AQ624" s="10"/>
      <c r="AR624" s="10">
        <v>12</v>
      </c>
      <c r="AS624" s="10"/>
      <c r="AT624" s="10">
        <v>228</v>
      </c>
      <c r="AU624" s="10"/>
      <c r="AV624" s="10"/>
      <c r="AW624" s="10"/>
      <c r="AX624" s="10"/>
      <c r="AY624" s="10"/>
      <c r="AZ624" s="10">
        <v>0</v>
      </c>
      <c r="BA624" s="10"/>
      <c r="BB624" s="10"/>
      <c r="BC624" s="10"/>
      <c r="BD624" s="10"/>
      <c r="BE624" s="10">
        <v>0</v>
      </c>
      <c r="BF624" s="10"/>
      <c r="BG624" s="10">
        <v>0</v>
      </c>
      <c r="BH624" s="10">
        <v>0</v>
      </c>
      <c r="BI624" s="13">
        <v>240</v>
      </c>
      <c r="BJ624" s="14">
        <v>2880</v>
      </c>
      <c r="BK624" s="15">
        <v>3976</v>
      </c>
      <c r="BL624" s="16">
        <v>18</v>
      </c>
      <c r="BM624" s="16">
        <f t="shared" si="9"/>
        <v>71568</v>
      </c>
      <c r="BN624" s="20"/>
    </row>
    <row r="625" spans="1:66" x14ac:dyDescent="0.25">
      <c r="A625" s="10">
        <v>4145573</v>
      </c>
      <c r="B625" s="10" t="s">
        <v>128</v>
      </c>
      <c r="C625" s="10">
        <v>27</v>
      </c>
      <c r="D625" s="10" t="s">
        <v>30</v>
      </c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>
        <v>2</v>
      </c>
      <c r="AB625" s="10"/>
      <c r="AC625" s="10"/>
      <c r="AD625" s="10"/>
      <c r="AE625" s="10"/>
      <c r="AF625" s="10"/>
      <c r="AG625" s="10"/>
      <c r="AH625" s="10"/>
      <c r="AI625" s="11"/>
      <c r="AJ625" s="23">
        <v>2</v>
      </c>
      <c r="AK625" s="12"/>
      <c r="AL625" s="10"/>
      <c r="AM625" s="10"/>
      <c r="AN625" s="10">
        <v>0</v>
      </c>
      <c r="AO625" s="10"/>
      <c r="AP625" s="10"/>
      <c r="AQ625" s="10"/>
      <c r="AR625" s="10">
        <v>0</v>
      </c>
      <c r="AS625" s="10"/>
      <c r="AT625" s="10">
        <v>0</v>
      </c>
      <c r="AU625" s="10"/>
      <c r="AV625" s="10"/>
      <c r="AW625" s="10"/>
      <c r="AX625" s="10"/>
      <c r="AY625" s="10"/>
      <c r="AZ625" s="10">
        <v>0</v>
      </c>
      <c r="BA625" s="10"/>
      <c r="BB625" s="10"/>
      <c r="BC625" s="10"/>
      <c r="BD625" s="10"/>
      <c r="BE625" s="10">
        <v>0</v>
      </c>
      <c r="BF625" s="10"/>
      <c r="BG625" s="10">
        <v>0</v>
      </c>
      <c r="BH625" s="10">
        <v>0</v>
      </c>
      <c r="BI625" s="13">
        <v>0</v>
      </c>
      <c r="BJ625" s="14">
        <v>0</v>
      </c>
      <c r="BK625" s="15">
        <v>2</v>
      </c>
      <c r="BL625" s="16">
        <v>24.200000000000003</v>
      </c>
      <c r="BM625" s="16">
        <f t="shared" si="9"/>
        <v>48.400000000000006</v>
      </c>
      <c r="BN625" s="20"/>
    </row>
    <row r="626" spans="1:66" x14ac:dyDescent="0.25">
      <c r="A626" s="10">
        <v>4145573</v>
      </c>
      <c r="B626" s="10" t="s">
        <v>128</v>
      </c>
      <c r="C626" s="10">
        <v>121</v>
      </c>
      <c r="D626" s="10" t="s">
        <v>30</v>
      </c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>
        <v>7</v>
      </c>
      <c r="Z626" s="10"/>
      <c r="AA626" s="10"/>
      <c r="AB626" s="10"/>
      <c r="AC626" s="10"/>
      <c r="AD626" s="10"/>
      <c r="AE626" s="10"/>
      <c r="AF626" s="10">
        <v>1</v>
      </c>
      <c r="AG626" s="10"/>
      <c r="AH626" s="10"/>
      <c r="AI626" s="11"/>
      <c r="AJ626" s="23">
        <v>8</v>
      </c>
      <c r="AK626" s="12"/>
      <c r="AL626" s="10"/>
      <c r="AM626" s="10"/>
      <c r="AN626" s="10">
        <v>0</v>
      </c>
      <c r="AO626" s="10"/>
      <c r="AP626" s="10"/>
      <c r="AQ626" s="10"/>
      <c r="AR626" s="10">
        <v>0</v>
      </c>
      <c r="AS626" s="10"/>
      <c r="AT626" s="10">
        <v>0</v>
      </c>
      <c r="AU626" s="10"/>
      <c r="AV626" s="10"/>
      <c r="AW626" s="10"/>
      <c r="AX626" s="10"/>
      <c r="AY626" s="10"/>
      <c r="AZ626" s="10">
        <v>0</v>
      </c>
      <c r="BA626" s="10"/>
      <c r="BB626" s="10"/>
      <c r="BC626" s="10"/>
      <c r="BD626" s="10"/>
      <c r="BE626" s="10">
        <v>0</v>
      </c>
      <c r="BF626" s="10"/>
      <c r="BG626" s="10">
        <v>0</v>
      </c>
      <c r="BH626" s="10">
        <v>0</v>
      </c>
      <c r="BI626" s="13">
        <v>0</v>
      </c>
      <c r="BJ626" s="14">
        <v>0</v>
      </c>
      <c r="BK626" s="15">
        <v>8</v>
      </c>
      <c r="BL626" s="16">
        <v>24.200000000000003</v>
      </c>
      <c r="BM626" s="16">
        <f t="shared" si="9"/>
        <v>193.60000000000002</v>
      </c>
      <c r="BN626" s="20"/>
    </row>
    <row r="627" spans="1:66" x14ac:dyDescent="0.25">
      <c r="A627" s="10">
        <v>4145573</v>
      </c>
      <c r="B627" s="10" t="s">
        <v>128</v>
      </c>
      <c r="C627" s="10">
        <v>5179</v>
      </c>
      <c r="D627" s="10" t="s">
        <v>30</v>
      </c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>
        <v>1</v>
      </c>
      <c r="Z627" s="10"/>
      <c r="AA627" s="10">
        <v>4</v>
      </c>
      <c r="AB627" s="10"/>
      <c r="AC627" s="10">
        <v>6</v>
      </c>
      <c r="AD627" s="10"/>
      <c r="AE627" s="10">
        <v>2</v>
      </c>
      <c r="AF627" s="10"/>
      <c r="AG627" s="10"/>
      <c r="AH627" s="10"/>
      <c r="AI627" s="11"/>
      <c r="AJ627" s="23">
        <v>13</v>
      </c>
      <c r="AK627" s="12"/>
      <c r="AL627" s="10"/>
      <c r="AM627" s="10"/>
      <c r="AN627" s="10">
        <v>0</v>
      </c>
      <c r="AO627" s="10"/>
      <c r="AP627" s="10"/>
      <c r="AQ627" s="10"/>
      <c r="AR627" s="10">
        <v>0</v>
      </c>
      <c r="AS627" s="10"/>
      <c r="AT627" s="10">
        <v>0</v>
      </c>
      <c r="AU627" s="10"/>
      <c r="AV627" s="10"/>
      <c r="AW627" s="10"/>
      <c r="AX627" s="10"/>
      <c r="AY627" s="10"/>
      <c r="AZ627" s="10">
        <v>0</v>
      </c>
      <c r="BA627" s="10"/>
      <c r="BB627" s="10"/>
      <c r="BC627" s="10"/>
      <c r="BD627" s="10"/>
      <c r="BE627" s="10">
        <v>0</v>
      </c>
      <c r="BF627" s="10"/>
      <c r="BG627" s="10">
        <v>0</v>
      </c>
      <c r="BH627" s="10">
        <v>0</v>
      </c>
      <c r="BI627" s="13">
        <v>0</v>
      </c>
      <c r="BJ627" s="14">
        <v>0</v>
      </c>
      <c r="BK627" s="15">
        <v>13</v>
      </c>
      <c r="BL627" s="16">
        <v>24.200000000000003</v>
      </c>
      <c r="BM627" s="16">
        <f t="shared" si="9"/>
        <v>314.60000000000002</v>
      </c>
      <c r="BN627" s="20"/>
    </row>
    <row r="628" spans="1:66" x14ac:dyDescent="0.25">
      <c r="A628" s="10">
        <v>4145617</v>
      </c>
      <c r="B628" s="10" t="s">
        <v>129</v>
      </c>
      <c r="C628" s="10">
        <v>57</v>
      </c>
      <c r="D628" s="10" t="s">
        <v>30</v>
      </c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>
        <v>12</v>
      </c>
      <c r="Z628" s="10"/>
      <c r="AA628" s="10"/>
      <c r="AB628" s="10"/>
      <c r="AC628" s="10"/>
      <c r="AD628" s="10"/>
      <c r="AE628" s="10">
        <v>21</v>
      </c>
      <c r="AF628" s="10"/>
      <c r="AG628" s="10"/>
      <c r="AH628" s="10"/>
      <c r="AI628" s="11"/>
      <c r="AJ628" s="23">
        <v>33</v>
      </c>
      <c r="AK628" s="12"/>
      <c r="AL628" s="10"/>
      <c r="AM628" s="10"/>
      <c r="AN628" s="10">
        <v>0</v>
      </c>
      <c r="AO628" s="10"/>
      <c r="AP628" s="10"/>
      <c r="AQ628" s="10"/>
      <c r="AR628" s="10">
        <v>0</v>
      </c>
      <c r="AS628" s="10"/>
      <c r="AT628" s="10">
        <v>0</v>
      </c>
      <c r="AU628" s="10"/>
      <c r="AV628" s="10"/>
      <c r="AW628" s="10"/>
      <c r="AX628" s="10"/>
      <c r="AY628" s="10"/>
      <c r="AZ628" s="10">
        <v>0</v>
      </c>
      <c r="BA628" s="10"/>
      <c r="BB628" s="10"/>
      <c r="BC628" s="10"/>
      <c r="BD628" s="10"/>
      <c r="BE628" s="10">
        <v>0</v>
      </c>
      <c r="BF628" s="10"/>
      <c r="BG628" s="10">
        <v>0</v>
      </c>
      <c r="BH628" s="10">
        <v>0</v>
      </c>
      <c r="BI628" s="13">
        <v>0</v>
      </c>
      <c r="BJ628" s="14">
        <v>0</v>
      </c>
      <c r="BK628" s="15">
        <v>33</v>
      </c>
      <c r="BL628" s="16">
        <v>34</v>
      </c>
      <c r="BM628" s="16">
        <f t="shared" si="9"/>
        <v>1122</v>
      </c>
      <c r="BN628" s="20"/>
    </row>
    <row r="629" spans="1:66" x14ac:dyDescent="0.25">
      <c r="A629" s="10">
        <v>4145617</v>
      </c>
      <c r="B629" s="10" t="s">
        <v>129</v>
      </c>
      <c r="C629" s="10">
        <v>76</v>
      </c>
      <c r="D629" s="10" t="s">
        <v>30</v>
      </c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>
        <v>202</v>
      </c>
      <c r="U629" s="10">
        <v>11</v>
      </c>
      <c r="V629" s="10"/>
      <c r="W629" s="10"/>
      <c r="X629" s="10"/>
      <c r="Y629" s="10">
        <v>1</v>
      </c>
      <c r="Z629" s="10"/>
      <c r="AA629" s="10">
        <v>3</v>
      </c>
      <c r="AB629" s="10"/>
      <c r="AC629" s="10"/>
      <c r="AD629" s="10"/>
      <c r="AE629" s="10">
        <v>14</v>
      </c>
      <c r="AF629" s="10">
        <v>2</v>
      </c>
      <c r="AG629" s="10"/>
      <c r="AH629" s="10"/>
      <c r="AI629" s="11"/>
      <c r="AJ629" s="23">
        <v>233</v>
      </c>
      <c r="AK629" s="12"/>
      <c r="AL629" s="10"/>
      <c r="AM629" s="10"/>
      <c r="AN629" s="10">
        <v>0</v>
      </c>
      <c r="AO629" s="10"/>
      <c r="AP629" s="10"/>
      <c r="AQ629" s="10"/>
      <c r="AR629" s="10">
        <v>0</v>
      </c>
      <c r="AS629" s="10"/>
      <c r="AT629" s="10">
        <v>0</v>
      </c>
      <c r="AU629" s="10"/>
      <c r="AV629" s="10"/>
      <c r="AW629" s="10"/>
      <c r="AX629" s="10"/>
      <c r="AY629" s="10"/>
      <c r="AZ629" s="10">
        <v>0</v>
      </c>
      <c r="BA629" s="10"/>
      <c r="BB629" s="10"/>
      <c r="BC629" s="10"/>
      <c r="BD629" s="10"/>
      <c r="BE629" s="10">
        <v>0</v>
      </c>
      <c r="BF629" s="10"/>
      <c r="BG629" s="10">
        <v>0</v>
      </c>
      <c r="BH629" s="10">
        <v>0</v>
      </c>
      <c r="BI629" s="13">
        <v>0</v>
      </c>
      <c r="BJ629" s="14">
        <v>0</v>
      </c>
      <c r="BK629" s="15">
        <v>233</v>
      </c>
      <c r="BL629" s="16">
        <v>34</v>
      </c>
      <c r="BM629" s="16">
        <f t="shared" si="9"/>
        <v>7922</v>
      </c>
      <c r="BN629" s="20"/>
    </row>
    <row r="630" spans="1:66" x14ac:dyDescent="0.25">
      <c r="A630" s="10">
        <v>4145617</v>
      </c>
      <c r="B630" s="10" t="s">
        <v>129</v>
      </c>
      <c r="C630" s="10">
        <v>90</v>
      </c>
      <c r="D630" s="10" t="s">
        <v>30</v>
      </c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>
        <v>59</v>
      </c>
      <c r="U630" s="10">
        <v>30</v>
      </c>
      <c r="V630" s="10">
        <v>225</v>
      </c>
      <c r="W630" s="10">
        <v>23</v>
      </c>
      <c r="X630" s="10">
        <v>31</v>
      </c>
      <c r="Y630" s="10">
        <v>548</v>
      </c>
      <c r="Z630" s="10"/>
      <c r="AA630" s="10">
        <v>1798</v>
      </c>
      <c r="AB630" s="10"/>
      <c r="AC630" s="10">
        <v>386</v>
      </c>
      <c r="AD630" s="10"/>
      <c r="AE630" s="10">
        <v>2157</v>
      </c>
      <c r="AF630" s="10">
        <v>261</v>
      </c>
      <c r="AG630" s="10">
        <v>10</v>
      </c>
      <c r="AH630" s="10">
        <v>189</v>
      </c>
      <c r="AI630" s="11"/>
      <c r="AJ630" s="23">
        <v>5717</v>
      </c>
      <c r="AK630" s="12"/>
      <c r="AL630" s="10"/>
      <c r="AM630" s="10"/>
      <c r="AN630" s="10">
        <v>0</v>
      </c>
      <c r="AO630" s="10"/>
      <c r="AP630" s="10">
        <v>60</v>
      </c>
      <c r="AQ630" s="10">
        <v>36</v>
      </c>
      <c r="AR630" s="10">
        <v>0</v>
      </c>
      <c r="AS630" s="10"/>
      <c r="AT630" s="10">
        <v>120</v>
      </c>
      <c r="AU630" s="10"/>
      <c r="AV630" s="10"/>
      <c r="AW630" s="10"/>
      <c r="AX630" s="10">
        <v>144</v>
      </c>
      <c r="AY630" s="10"/>
      <c r="AZ630" s="10">
        <v>12</v>
      </c>
      <c r="BA630" s="10"/>
      <c r="BB630" s="10"/>
      <c r="BC630" s="10">
        <v>36</v>
      </c>
      <c r="BD630" s="10"/>
      <c r="BE630" s="10">
        <v>0</v>
      </c>
      <c r="BF630" s="10"/>
      <c r="BG630" s="10">
        <v>0</v>
      </c>
      <c r="BH630" s="10">
        <v>0</v>
      </c>
      <c r="BI630" s="13">
        <v>408</v>
      </c>
      <c r="BJ630" s="14">
        <v>4896</v>
      </c>
      <c r="BK630" s="15">
        <v>10613</v>
      </c>
      <c r="BL630" s="16">
        <v>34</v>
      </c>
      <c r="BM630" s="16">
        <f t="shared" si="9"/>
        <v>360842</v>
      </c>
      <c r="BN630" s="20"/>
    </row>
    <row r="631" spans="1:66" x14ac:dyDescent="0.25">
      <c r="A631" s="10">
        <v>4145617</v>
      </c>
      <c r="B631" s="10" t="s">
        <v>129</v>
      </c>
      <c r="C631" s="10">
        <v>154</v>
      </c>
      <c r="D631" s="10" t="s">
        <v>30</v>
      </c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>
        <v>2</v>
      </c>
      <c r="U631" s="10">
        <v>4</v>
      </c>
      <c r="V631" s="10"/>
      <c r="W631" s="10">
        <v>1</v>
      </c>
      <c r="X631" s="10"/>
      <c r="Y631" s="10">
        <v>4</v>
      </c>
      <c r="Z631" s="10"/>
      <c r="AA631" s="10">
        <v>1</v>
      </c>
      <c r="AB631" s="10"/>
      <c r="AC631" s="10"/>
      <c r="AD631" s="10"/>
      <c r="AE631" s="10">
        <v>1</v>
      </c>
      <c r="AF631" s="10"/>
      <c r="AG631" s="10"/>
      <c r="AH631" s="10"/>
      <c r="AI631" s="11"/>
      <c r="AJ631" s="23">
        <v>13</v>
      </c>
      <c r="AK631" s="12"/>
      <c r="AL631" s="10"/>
      <c r="AM631" s="10"/>
      <c r="AN631" s="10">
        <v>0</v>
      </c>
      <c r="AO631" s="10"/>
      <c r="AP631" s="10"/>
      <c r="AQ631" s="10"/>
      <c r="AR631" s="10">
        <v>0</v>
      </c>
      <c r="AS631" s="10"/>
      <c r="AT631" s="10">
        <v>0</v>
      </c>
      <c r="AU631" s="10"/>
      <c r="AV631" s="10"/>
      <c r="AW631" s="10"/>
      <c r="AX631" s="10"/>
      <c r="AY631" s="10"/>
      <c r="AZ631" s="10">
        <v>0</v>
      </c>
      <c r="BA631" s="10"/>
      <c r="BB631" s="10"/>
      <c r="BC631" s="10"/>
      <c r="BD631" s="10"/>
      <c r="BE631" s="10">
        <v>0</v>
      </c>
      <c r="BF631" s="10"/>
      <c r="BG631" s="10">
        <v>0</v>
      </c>
      <c r="BH631" s="10">
        <v>0</v>
      </c>
      <c r="BI631" s="13">
        <v>0</v>
      </c>
      <c r="BJ631" s="14">
        <v>0</v>
      </c>
      <c r="BK631" s="15">
        <v>13</v>
      </c>
      <c r="BL631" s="16">
        <v>34</v>
      </c>
      <c r="BM631" s="16">
        <f t="shared" si="9"/>
        <v>442</v>
      </c>
      <c r="BN631" s="20"/>
    </row>
    <row r="632" spans="1:66" x14ac:dyDescent="0.25">
      <c r="A632" s="10">
        <v>4145617</v>
      </c>
      <c r="B632" s="10" t="s">
        <v>129</v>
      </c>
      <c r="C632" s="10">
        <v>555</v>
      </c>
      <c r="D632" s="10" t="s">
        <v>30</v>
      </c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>
        <v>24</v>
      </c>
      <c r="Z632" s="10"/>
      <c r="AA632" s="10"/>
      <c r="AB632" s="10"/>
      <c r="AC632" s="10">
        <v>89</v>
      </c>
      <c r="AD632" s="10"/>
      <c r="AE632" s="10">
        <v>2953</v>
      </c>
      <c r="AF632" s="10">
        <v>1092</v>
      </c>
      <c r="AG632" s="10"/>
      <c r="AH632" s="10"/>
      <c r="AI632" s="11"/>
      <c r="AJ632" s="23">
        <v>4158</v>
      </c>
      <c r="AK632" s="12"/>
      <c r="AL632" s="10"/>
      <c r="AM632" s="10"/>
      <c r="AN632" s="10">
        <v>0</v>
      </c>
      <c r="AO632" s="10"/>
      <c r="AP632" s="10"/>
      <c r="AQ632" s="10"/>
      <c r="AR632" s="10">
        <v>0</v>
      </c>
      <c r="AS632" s="10"/>
      <c r="AT632" s="10">
        <v>0</v>
      </c>
      <c r="AU632" s="10"/>
      <c r="AV632" s="10"/>
      <c r="AW632" s="10"/>
      <c r="AX632" s="10"/>
      <c r="AY632" s="10"/>
      <c r="AZ632" s="10">
        <v>0</v>
      </c>
      <c r="BA632" s="10"/>
      <c r="BB632" s="10"/>
      <c r="BC632" s="10"/>
      <c r="BD632" s="10"/>
      <c r="BE632" s="10">
        <v>0</v>
      </c>
      <c r="BF632" s="10"/>
      <c r="BG632" s="10">
        <v>0</v>
      </c>
      <c r="BH632" s="10">
        <v>0</v>
      </c>
      <c r="BI632" s="13">
        <v>0</v>
      </c>
      <c r="BJ632" s="14">
        <v>0</v>
      </c>
      <c r="BK632" s="15">
        <v>4158</v>
      </c>
      <c r="BL632" s="16">
        <v>34</v>
      </c>
      <c r="BM632" s="16">
        <f t="shared" si="9"/>
        <v>141372</v>
      </c>
      <c r="BN632" s="20"/>
    </row>
    <row r="633" spans="1:66" x14ac:dyDescent="0.25">
      <c r="A633" s="10">
        <v>4145617</v>
      </c>
      <c r="B633" s="10" t="s">
        <v>129</v>
      </c>
      <c r="C633" s="10">
        <v>570</v>
      </c>
      <c r="D633" s="10" t="s">
        <v>30</v>
      </c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>
        <v>19</v>
      </c>
      <c r="U633" s="10">
        <v>39</v>
      </c>
      <c r="V633" s="10">
        <v>161</v>
      </c>
      <c r="W633" s="10">
        <v>40</v>
      </c>
      <c r="X633" s="10">
        <v>30</v>
      </c>
      <c r="Y633" s="10">
        <v>166</v>
      </c>
      <c r="Z633" s="10"/>
      <c r="AA633" s="10">
        <v>538</v>
      </c>
      <c r="AB633" s="10"/>
      <c r="AC633" s="10">
        <v>638</v>
      </c>
      <c r="AD633" s="10"/>
      <c r="AE633" s="10">
        <v>476</v>
      </c>
      <c r="AF633" s="10">
        <v>15</v>
      </c>
      <c r="AG633" s="10">
        <v>15</v>
      </c>
      <c r="AH633" s="10">
        <v>3</v>
      </c>
      <c r="AI633" s="11"/>
      <c r="AJ633" s="23">
        <v>2140</v>
      </c>
      <c r="AK633" s="12"/>
      <c r="AL633" s="10"/>
      <c r="AM633" s="10"/>
      <c r="AN633" s="10">
        <v>0</v>
      </c>
      <c r="AO633" s="10">
        <v>12</v>
      </c>
      <c r="AP633" s="10">
        <v>3396</v>
      </c>
      <c r="AQ633" s="10"/>
      <c r="AR633" s="10">
        <v>24</v>
      </c>
      <c r="AS633" s="10"/>
      <c r="AT633" s="10">
        <v>204</v>
      </c>
      <c r="AU633" s="10"/>
      <c r="AV633" s="10">
        <v>576</v>
      </c>
      <c r="AW633" s="10"/>
      <c r="AX633" s="10">
        <v>84</v>
      </c>
      <c r="AY633" s="10"/>
      <c r="AZ633" s="10">
        <v>48</v>
      </c>
      <c r="BA633" s="10">
        <v>720</v>
      </c>
      <c r="BB633" s="10"/>
      <c r="BC633" s="10"/>
      <c r="BD633" s="10"/>
      <c r="BE633" s="10">
        <v>72</v>
      </c>
      <c r="BF633" s="10"/>
      <c r="BG633" s="10">
        <v>0</v>
      </c>
      <c r="BH633" s="10">
        <v>0</v>
      </c>
      <c r="BI633" s="13">
        <v>5136</v>
      </c>
      <c r="BJ633" s="14">
        <v>61632</v>
      </c>
      <c r="BK633" s="15">
        <v>63772</v>
      </c>
      <c r="BL633" s="16">
        <v>34</v>
      </c>
      <c r="BM633" s="16">
        <f t="shared" si="9"/>
        <v>2168248</v>
      </c>
      <c r="BN633" s="20"/>
    </row>
    <row r="634" spans="1:66" x14ac:dyDescent="0.25">
      <c r="A634" s="10">
        <v>4145617</v>
      </c>
      <c r="B634" s="10" t="s">
        <v>129</v>
      </c>
      <c r="C634" s="10">
        <v>869</v>
      </c>
      <c r="D634" s="10" t="s">
        <v>30</v>
      </c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>
        <v>384</v>
      </c>
      <c r="Z634" s="10"/>
      <c r="AA634" s="10">
        <v>15</v>
      </c>
      <c r="AB634" s="10"/>
      <c r="AC634" s="10">
        <v>284</v>
      </c>
      <c r="AD634" s="10"/>
      <c r="AE634" s="10">
        <v>1010</v>
      </c>
      <c r="AF634" s="10">
        <v>464</v>
      </c>
      <c r="AG634" s="10"/>
      <c r="AH634" s="10"/>
      <c r="AI634" s="11"/>
      <c r="AJ634" s="23">
        <v>2157</v>
      </c>
      <c r="AK634" s="12"/>
      <c r="AL634" s="10"/>
      <c r="AM634" s="10"/>
      <c r="AN634" s="10">
        <v>0</v>
      </c>
      <c r="AO634" s="10"/>
      <c r="AP634" s="10">
        <v>48</v>
      </c>
      <c r="AQ634" s="10"/>
      <c r="AR634" s="10">
        <v>0</v>
      </c>
      <c r="AS634" s="10"/>
      <c r="AT634" s="10">
        <v>72</v>
      </c>
      <c r="AU634" s="10"/>
      <c r="AV634" s="10"/>
      <c r="AW634" s="10"/>
      <c r="AX634" s="10"/>
      <c r="AY634" s="10"/>
      <c r="AZ634" s="10">
        <v>36</v>
      </c>
      <c r="BA634" s="10"/>
      <c r="BB634" s="10"/>
      <c r="BC634" s="10"/>
      <c r="BD634" s="10"/>
      <c r="BE634" s="10">
        <v>0</v>
      </c>
      <c r="BF634" s="10"/>
      <c r="BG634" s="10">
        <v>0</v>
      </c>
      <c r="BH634" s="10">
        <v>0</v>
      </c>
      <c r="BI634" s="13">
        <v>156</v>
      </c>
      <c r="BJ634" s="14">
        <v>1872</v>
      </c>
      <c r="BK634" s="15">
        <v>4029</v>
      </c>
      <c r="BL634" s="16">
        <v>34</v>
      </c>
      <c r="BM634" s="16">
        <f t="shared" si="9"/>
        <v>136986</v>
      </c>
      <c r="BN634" s="20"/>
    </row>
    <row r="635" spans="1:66" x14ac:dyDescent="0.25">
      <c r="A635" s="10">
        <v>4145617</v>
      </c>
      <c r="B635" s="10" t="s">
        <v>129</v>
      </c>
      <c r="C635" s="10">
        <v>3498</v>
      </c>
      <c r="D635" s="10" t="s">
        <v>30</v>
      </c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>
        <v>6</v>
      </c>
      <c r="W635" s="10">
        <v>2</v>
      </c>
      <c r="X635" s="10">
        <v>3</v>
      </c>
      <c r="Y635" s="10"/>
      <c r="Z635" s="10"/>
      <c r="AA635" s="10"/>
      <c r="AB635" s="10"/>
      <c r="AC635" s="10"/>
      <c r="AD635" s="10"/>
      <c r="AE635" s="10"/>
      <c r="AF635" s="10">
        <v>602</v>
      </c>
      <c r="AG635" s="10"/>
      <c r="AH635" s="10"/>
      <c r="AI635" s="11"/>
      <c r="AJ635" s="23">
        <v>613</v>
      </c>
      <c r="AK635" s="12"/>
      <c r="AL635" s="10"/>
      <c r="AM635" s="10"/>
      <c r="AN635" s="10">
        <v>0</v>
      </c>
      <c r="AO635" s="10">
        <v>12</v>
      </c>
      <c r="AP635" s="10"/>
      <c r="AQ635" s="10"/>
      <c r="AR635" s="10">
        <v>0</v>
      </c>
      <c r="AS635" s="10"/>
      <c r="AT635" s="10">
        <v>0</v>
      </c>
      <c r="AU635" s="10"/>
      <c r="AV635" s="10"/>
      <c r="AW635" s="10"/>
      <c r="AX635" s="10"/>
      <c r="AY635" s="10"/>
      <c r="AZ635" s="10">
        <v>0</v>
      </c>
      <c r="BA635" s="10"/>
      <c r="BB635" s="10"/>
      <c r="BC635" s="10"/>
      <c r="BD635" s="10"/>
      <c r="BE635" s="10">
        <v>0</v>
      </c>
      <c r="BF635" s="10"/>
      <c r="BG635" s="10">
        <v>0</v>
      </c>
      <c r="BH635" s="10">
        <v>0</v>
      </c>
      <c r="BI635" s="13">
        <v>12</v>
      </c>
      <c r="BJ635" s="14">
        <v>144</v>
      </c>
      <c r="BK635" s="15">
        <v>757</v>
      </c>
      <c r="BL635" s="16">
        <v>34</v>
      </c>
      <c r="BM635" s="16">
        <f t="shared" si="9"/>
        <v>25738</v>
      </c>
      <c r="BN635" s="20"/>
    </row>
    <row r="636" spans="1:66" x14ac:dyDescent="0.25">
      <c r="A636" s="10">
        <v>4145617</v>
      </c>
      <c r="B636" s="10" t="s">
        <v>129</v>
      </c>
      <c r="C636" s="10">
        <v>3544</v>
      </c>
      <c r="D636" s="10" t="s">
        <v>30</v>
      </c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>
        <v>568</v>
      </c>
      <c r="U636" s="10">
        <v>397</v>
      </c>
      <c r="V636" s="10">
        <v>777</v>
      </c>
      <c r="W636" s="10">
        <v>24</v>
      </c>
      <c r="X636" s="10">
        <v>27</v>
      </c>
      <c r="Y636" s="10">
        <v>371</v>
      </c>
      <c r="Z636" s="10"/>
      <c r="AA636" s="10">
        <v>122</v>
      </c>
      <c r="AB636" s="10"/>
      <c r="AC636" s="10">
        <v>91</v>
      </c>
      <c r="AD636" s="10"/>
      <c r="AE636" s="10"/>
      <c r="AF636" s="10">
        <v>141</v>
      </c>
      <c r="AG636" s="10"/>
      <c r="AH636" s="10"/>
      <c r="AI636" s="11"/>
      <c r="AJ636" s="23">
        <v>2518</v>
      </c>
      <c r="AK636" s="12"/>
      <c r="AL636" s="10"/>
      <c r="AM636" s="10"/>
      <c r="AN636" s="10">
        <v>0</v>
      </c>
      <c r="AO636" s="10"/>
      <c r="AP636" s="10">
        <v>12</v>
      </c>
      <c r="AQ636" s="10"/>
      <c r="AR636" s="10">
        <v>0</v>
      </c>
      <c r="AS636" s="10"/>
      <c r="AT636" s="10">
        <v>0</v>
      </c>
      <c r="AU636" s="10"/>
      <c r="AV636" s="10"/>
      <c r="AW636" s="10"/>
      <c r="AX636" s="10"/>
      <c r="AY636" s="10"/>
      <c r="AZ636" s="10">
        <v>48</v>
      </c>
      <c r="BA636" s="10"/>
      <c r="BB636" s="10"/>
      <c r="BC636" s="10"/>
      <c r="BD636" s="10"/>
      <c r="BE636" s="10">
        <v>0</v>
      </c>
      <c r="BF636" s="10"/>
      <c r="BG636" s="10">
        <v>0</v>
      </c>
      <c r="BH636" s="10">
        <v>0</v>
      </c>
      <c r="BI636" s="13">
        <v>60</v>
      </c>
      <c r="BJ636" s="14">
        <v>720</v>
      </c>
      <c r="BK636" s="15">
        <v>3238</v>
      </c>
      <c r="BL636" s="16">
        <v>34</v>
      </c>
      <c r="BM636" s="16">
        <f t="shared" si="9"/>
        <v>110092</v>
      </c>
      <c r="BN636" s="20"/>
    </row>
    <row r="637" spans="1:66" x14ac:dyDescent="0.25">
      <c r="A637" s="10">
        <v>4145617</v>
      </c>
      <c r="B637" s="10" t="s">
        <v>129</v>
      </c>
      <c r="C637" s="10">
        <v>6617</v>
      </c>
      <c r="D637" s="10" t="s">
        <v>30</v>
      </c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>
        <v>1292</v>
      </c>
      <c r="Z637" s="10"/>
      <c r="AA637" s="10">
        <v>6</v>
      </c>
      <c r="AB637" s="10"/>
      <c r="AC637" s="10"/>
      <c r="AD637" s="10"/>
      <c r="AE637" s="10">
        <v>5092</v>
      </c>
      <c r="AF637" s="10">
        <v>1504</v>
      </c>
      <c r="AG637" s="10"/>
      <c r="AH637" s="10"/>
      <c r="AI637" s="11"/>
      <c r="AJ637" s="23">
        <v>7894</v>
      </c>
      <c r="AK637" s="12"/>
      <c r="AL637" s="10"/>
      <c r="AM637" s="10"/>
      <c r="AN637" s="10">
        <v>0</v>
      </c>
      <c r="AO637" s="10"/>
      <c r="AP637" s="10"/>
      <c r="AQ637" s="10"/>
      <c r="AR637" s="10">
        <v>0</v>
      </c>
      <c r="AS637" s="10"/>
      <c r="AT637" s="10">
        <v>0</v>
      </c>
      <c r="AU637" s="10"/>
      <c r="AV637" s="10"/>
      <c r="AW637" s="10"/>
      <c r="AX637" s="10"/>
      <c r="AY637" s="10"/>
      <c r="AZ637" s="10">
        <v>0</v>
      </c>
      <c r="BA637" s="10"/>
      <c r="BB637" s="10"/>
      <c r="BC637" s="10"/>
      <c r="BD637" s="10"/>
      <c r="BE637" s="10">
        <v>0</v>
      </c>
      <c r="BF637" s="10"/>
      <c r="BG637" s="10">
        <v>0</v>
      </c>
      <c r="BH637" s="10">
        <v>0</v>
      </c>
      <c r="BI637" s="13">
        <v>0</v>
      </c>
      <c r="BJ637" s="14">
        <v>0</v>
      </c>
      <c r="BK637" s="15">
        <v>7894</v>
      </c>
      <c r="BL637" s="16">
        <v>34</v>
      </c>
      <c r="BM637" s="16">
        <f t="shared" si="9"/>
        <v>268396</v>
      </c>
      <c r="BN637" s="20"/>
    </row>
    <row r="638" spans="1:66" x14ac:dyDescent="0.25">
      <c r="A638" s="10">
        <v>4145638</v>
      </c>
      <c r="B638" s="10" t="s">
        <v>130</v>
      </c>
      <c r="C638" s="10">
        <v>1</v>
      </c>
      <c r="D638" s="10" t="s">
        <v>30</v>
      </c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>
        <v>3</v>
      </c>
      <c r="X638" s="10"/>
      <c r="Y638" s="10">
        <v>1</v>
      </c>
      <c r="Z638" s="10"/>
      <c r="AA638" s="10"/>
      <c r="AB638" s="10"/>
      <c r="AC638" s="10">
        <v>1</v>
      </c>
      <c r="AD638" s="10"/>
      <c r="AE638" s="10"/>
      <c r="AF638" s="10"/>
      <c r="AG638" s="10"/>
      <c r="AH638" s="10"/>
      <c r="AI638" s="11"/>
      <c r="AJ638" s="23">
        <v>5</v>
      </c>
      <c r="AK638" s="12"/>
      <c r="AL638" s="10"/>
      <c r="AM638" s="10"/>
      <c r="AN638" s="10">
        <v>0</v>
      </c>
      <c r="AO638" s="10"/>
      <c r="AP638" s="10"/>
      <c r="AQ638" s="10"/>
      <c r="AR638" s="10">
        <v>0</v>
      </c>
      <c r="AS638" s="10"/>
      <c r="AT638" s="10">
        <v>0</v>
      </c>
      <c r="AU638" s="10"/>
      <c r="AV638" s="10"/>
      <c r="AW638" s="10"/>
      <c r="AX638" s="10"/>
      <c r="AY638" s="10"/>
      <c r="AZ638" s="10">
        <v>0</v>
      </c>
      <c r="BA638" s="10"/>
      <c r="BB638" s="10"/>
      <c r="BC638" s="10"/>
      <c r="BD638" s="10"/>
      <c r="BE638" s="10">
        <v>0</v>
      </c>
      <c r="BF638" s="10"/>
      <c r="BG638" s="10">
        <v>0</v>
      </c>
      <c r="BH638" s="10">
        <v>0</v>
      </c>
      <c r="BI638" s="13">
        <v>0</v>
      </c>
      <c r="BJ638" s="14">
        <v>0</v>
      </c>
      <c r="BK638" s="15">
        <v>5</v>
      </c>
      <c r="BL638" s="16">
        <v>30.799999999999997</v>
      </c>
      <c r="BM638" s="16">
        <f t="shared" si="9"/>
        <v>154</v>
      </c>
      <c r="BN638" s="20"/>
    </row>
    <row r="639" spans="1:66" x14ac:dyDescent="0.25">
      <c r="A639" s="10">
        <v>4145638</v>
      </c>
      <c r="B639" s="10" t="s">
        <v>130</v>
      </c>
      <c r="C639" s="10">
        <v>121</v>
      </c>
      <c r="D639" s="10" t="s">
        <v>30</v>
      </c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>
        <v>1</v>
      </c>
      <c r="U639" s="10"/>
      <c r="V639" s="10">
        <v>1</v>
      </c>
      <c r="W639" s="10">
        <v>1</v>
      </c>
      <c r="X639" s="10"/>
      <c r="Y639" s="10">
        <v>5</v>
      </c>
      <c r="Z639" s="10"/>
      <c r="AA639" s="10"/>
      <c r="AB639" s="10"/>
      <c r="AC639" s="10"/>
      <c r="AD639" s="10"/>
      <c r="AE639" s="10">
        <v>6</v>
      </c>
      <c r="AF639" s="10"/>
      <c r="AG639" s="10"/>
      <c r="AH639" s="10"/>
      <c r="AI639" s="11"/>
      <c r="AJ639" s="23">
        <v>14</v>
      </c>
      <c r="AK639" s="12"/>
      <c r="AL639" s="10"/>
      <c r="AM639" s="10"/>
      <c r="AN639" s="10">
        <v>0</v>
      </c>
      <c r="AO639" s="10"/>
      <c r="AP639" s="10"/>
      <c r="AQ639" s="10"/>
      <c r="AR639" s="10">
        <v>0</v>
      </c>
      <c r="AS639" s="10"/>
      <c r="AT639" s="10">
        <v>0</v>
      </c>
      <c r="AU639" s="10"/>
      <c r="AV639" s="10"/>
      <c r="AW639" s="10"/>
      <c r="AX639" s="10"/>
      <c r="AY639" s="10"/>
      <c r="AZ639" s="10">
        <v>0</v>
      </c>
      <c r="BA639" s="10"/>
      <c r="BB639" s="10"/>
      <c r="BC639" s="10"/>
      <c r="BD639" s="10"/>
      <c r="BE639" s="10">
        <v>0</v>
      </c>
      <c r="BF639" s="10"/>
      <c r="BG639" s="10">
        <v>0</v>
      </c>
      <c r="BH639" s="10">
        <v>0</v>
      </c>
      <c r="BI639" s="13">
        <v>0</v>
      </c>
      <c r="BJ639" s="14">
        <v>0</v>
      </c>
      <c r="BK639" s="15">
        <v>14</v>
      </c>
      <c r="BL639" s="16">
        <v>30.799999999999997</v>
      </c>
      <c r="BM639" s="16">
        <f t="shared" si="9"/>
        <v>431.19999999999993</v>
      </c>
      <c r="BN639" s="20"/>
    </row>
    <row r="640" spans="1:66" x14ac:dyDescent="0.25">
      <c r="A640" s="10">
        <v>4145638</v>
      </c>
      <c r="B640" s="10" t="s">
        <v>130</v>
      </c>
      <c r="C640" s="10">
        <v>128</v>
      </c>
      <c r="D640" s="10" t="s">
        <v>30</v>
      </c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>
        <v>98</v>
      </c>
      <c r="Z640" s="10"/>
      <c r="AA640" s="10">
        <v>143</v>
      </c>
      <c r="AB640" s="10"/>
      <c r="AC640" s="10">
        <v>41</v>
      </c>
      <c r="AD640" s="10"/>
      <c r="AE640" s="10">
        <v>45</v>
      </c>
      <c r="AF640" s="10">
        <v>54</v>
      </c>
      <c r="AG640" s="10"/>
      <c r="AH640" s="10"/>
      <c r="AI640" s="11"/>
      <c r="AJ640" s="23">
        <v>381</v>
      </c>
      <c r="AK640" s="12"/>
      <c r="AL640" s="10"/>
      <c r="AM640" s="10"/>
      <c r="AN640" s="10">
        <v>0</v>
      </c>
      <c r="AO640" s="10"/>
      <c r="AP640" s="10"/>
      <c r="AQ640" s="10"/>
      <c r="AR640" s="10">
        <v>0</v>
      </c>
      <c r="AS640" s="10"/>
      <c r="AT640" s="10">
        <v>0</v>
      </c>
      <c r="AU640" s="10"/>
      <c r="AV640" s="10"/>
      <c r="AW640" s="10"/>
      <c r="AX640" s="10"/>
      <c r="AY640" s="10"/>
      <c r="AZ640" s="10">
        <v>0</v>
      </c>
      <c r="BA640" s="10"/>
      <c r="BB640" s="10"/>
      <c r="BC640" s="10"/>
      <c r="BD640" s="10"/>
      <c r="BE640" s="10">
        <v>0</v>
      </c>
      <c r="BF640" s="10"/>
      <c r="BG640" s="10">
        <v>0</v>
      </c>
      <c r="BH640" s="10">
        <v>0</v>
      </c>
      <c r="BI640" s="13">
        <v>0</v>
      </c>
      <c r="BJ640" s="14">
        <v>0</v>
      </c>
      <c r="BK640" s="15">
        <v>381</v>
      </c>
      <c r="BL640" s="16">
        <v>30.799999999999997</v>
      </c>
      <c r="BM640" s="16">
        <f t="shared" si="9"/>
        <v>11734.8</v>
      </c>
      <c r="BN640" s="20"/>
    </row>
    <row r="641" spans="1:66" x14ac:dyDescent="0.25">
      <c r="A641" s="10">
        <v>4145638</v>
      </c>
      <c r="B641" s="10" t="s">
        <v>130</v>
      </c>
      <c r="C641" s="10">
        <v>1671</v>
      </c>
      <c r="D641" s="10" t="s">
        <v>30</v>
      </c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>
        <v>71</v>
      </c>
      <c r="U641" s="10">
        <v>84</v>
      </c>
      <c r="V641" s="10">
        <v>105</v>
      </c>
      <c r="W641" s="10">
        <v>219</v>
      </c>
      <c r="X641" s="10">
        <v>3</v>
      </c>
      <c r="Y641" s="10">
        <v>14</v>
      </c>
      <c r="Z641" s="10"/>
      <c r="AA641" s="10"/>
      <c r="AB641" s="10"/>
      <c r="AC641" s="10">
        <v>3</v>
      </c>
      <c r="AD641" s="10"/>
      <c r="AE641" s="10">
        <v>7</v>
      </c>
      <c r="AF641" s="10">
        <v>606</v>
      </c>
      <c r="AG641" s="10"/>
      <c r="AH641" s="10"/>
      <c r="AI641" s="11"/>
      <c r="AJ641" s="23">
        <v>1112</v>
      </c>
      <c r="AK641" s="12"/>
      <c r="AL641" s="10"/>
      <c r="AM641" s="10"/>
      <c r="AN641" s="10">
        <v>0</v>
      </c>
      <c r="AO641" s="10"/>
      <c r="AP641" s="10"/>
      <c r="AQ641" s="10"/>
      <c r="AR641" s="10">
        <v>0</v>
      </c>
      <c r="AS641" s="10"/>
      <c r="AT641" s="10">
        <v>0</v>
      </c>
      <c r="AU641" s="10"/>
      <c r="AV641" s="10"/>
      <c r="AW641" s="10"/>
      <c r="AX641" s="10"/>
      <c r="AY641" s="10"/>
      <c r="AZ641" s="10">
        <v>72</v>
      </c>
      <c r="BA641" s="10"/>
      <c r="BB641" s="10"/>
      <c r="BC641" s="10"/>
      <c r="BD641" s="10"/>
      <c r="BE641" s="10">
        <v>0</v>
      </c>
      <c r="BF641" s="10"/>
      <c r="BG641" s="10">
        <v>0</v>
      </c>
      <c r="BH641" s="10">
        <v>0</v>
      </c>
      <c r="BI641" s="13">
        <v>72</v>
      </c>
      <c r="BJ641" s="14">
        <v>864</v>
      </c>
      <c r="BK641" s="15">
        <v>1976</v>
      </c>
      <c r="BL641" s="16">
        <v>30.799999999999997</v>
      </c>
      <c r="BM641" s="16">
        <f t="shared" si="9"/>
        <v>60860.799999999996</v>
      </c>
      <c r="BN641" s="20"/>
    </row>
    <row r="642" spans="1:66" x14ac:dyDescent="0.25">
      <c r="A642" s="10">
        <v>4145638</v>
      </c>
      <c r="B642" s="10" t="s">
        <v>130</v>
      </c>
      <c r="C642" s="10">
        <v>9453</v>
      </c>
      <c r="D642" s="10" t="s">
        <v>30</v>
      </c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>
        <v>5</v>
      </c>
      <c r="Z642" s="10"/>
      <c r="AA642" s="10">
        <v>5</v>
      </c>
      <c r="AB642" s="10"/>
      <c r="AC642" s="10">
        <v>54</v>
      </c>
      <c r="AD642" s="10"/>
      <c r="AE642" s="10">
        <v>3</v>
      </c>
      <c r="AF642" s="10">
        <v>37</v>
      </c>
      <c r="AG642" s="10"/>
      <c r="AH642" s="10"/>
      <c r="AI642" s="11"/>
      <c r="AJ642" s="23">
        <v>104</v>
      </c>
      <c r="AK642" s="12"/>
      <c r="AL642" s="10"/>
      <c r="AM642" s="10"/>
      <c r="AN642" s="10">
        <v>0</v>
      </c>
      <c r="AO642" s="10"/>
      <c r="AP642" s="10"/>
      <c r="AQ642" s="10"/>
      <c r="AR642" s="10">
        <v>0</v>
      </c>
      <c r="AS642" s="10"/>
      <c r="AT642" s="10">
        <v>60</v>
      </c>
      <c r="AU642" s="10"/>
      <c r="AV642" s="10"/>
      <c r="AW642" s="10"/>
      <c r="AX642" s="10"/>
      <c r="AY642" s="10"/>
      <c r="AZ642" s="10">
        <v>48</v>
      </c>
      <c r="BA642" s="10"/>
      <c r="BB642" s="10"/>
      <c r="BC642" s="10"/>
      <c r="BD642" s="10"/>
      <c r="BE642" s="10">
        <v>0</v>
      </c>
      <c r="BF642" s="10"/>
      <c r="BG642" s="10">
        <v>0</v>
      </c>
      <c r="BH642" s="10">
        <v>0</v>
      </c>
      <c r="BI642" s="13">
        <v>108</v>
      </c>
      <c r="BJ642" s="14">
        <v>1296</v>
      </c>
      <c r="BK642" s="15">
        <v>1400</v>
      </c>
      <c r="BL642" s="16">
        <v>30.799999999999997</v>
      </c>
      <c r="BM642" s="16">
        <f t="shared" si="9"/>
        <v>43119.999999999993</v>
      </c>
      <c r="BN642" s="20"/>
    </row>
    <row r="643" spans="1:66" x14ac:dyDescent="0.25">
      <c r="A643" s="10">
        <v>4145643</v>
      </c>
      <c r="B643" s="10" t="s">
        <v>131</v>
      </c>
      <c r="C643" s="10">
        <v>1</v>
      </c>
      <c r="D643" s="10" t="s">
        <v>30</v>
      </c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>
        <v>9</v>
      </c>
      <c r="Z643" s="10"/>
      <c r="AA643" s="10">
        <v>10</v>
      </c>
      <c r="AB643" s="10"/>
      <c r="AC643" s="10">
        <v>9</v>
      </c>
      <c r="AD643" s="10"/>
      <c r="AE643" s="10"/>
      <c r="AF643" s="10">
        <v>7</v>
      </c>
      <c r="AG643" s="10"/>
      <c r="AH643" s="10"/>
      <c r="AI643" s="11"/>
      <c r="AJ643" s="23">
        <v>35</v>
      </c>
      <c r="AK643" s="12"/>
      <c r="AL643" s="10"/>
      <c r="AM643" s="10"/>
      <c r="AN643" s="10">
        <v>0</v>
      </c>
      <c r="AO643" s="10"/>
      <c r="AP643" s="10"/>
      <c r="AQ643" s="10"/>
      <c r="AR643" s="10">
        <v>0</v>
      </c>
      <c r="AS643" s="10"/>
      <c r="AT643" s="10">
        <v>0</v>
      </c>
      <c r="AU643" s="10"/>
      <c r="AV643" s="10"/>
      <c r="AW643" s="10"/>
      <c r="AX643" s="10"/>
      <c r="AY643" s="10"/>
      <c r="AZ643" s="10">
        <v>0</v>
      </c>
      <c r="BA643" s="10"/>
      <c r="BB643" s="10"/>
      <c r="BC643" s="10"/>
      <c r="BD643" s="10"/>
      <c r="BE643" s="10">
        <v>0</v>
      </c>
      <c r="BF643" s="10"/>
      <c r="BG643" s="10">
        <v>0</v>
      </c>
      <c r="BH643" s="10">
        <v>0</v>
      </c>
      <c r="BI643" s="13">
        <v>0</v>
      </c>
      <c r="BJ643" s="14">
        <v>0</v>
      </c>
      <c r="BK643" s="15">
        <v>35</v>
      </c>
      <c r="BL643" s="16">
        <v>24</v>
      </c>
      <c r="BM643" s="16">
        <f t="shared" si="9"/>
        <v>840</v>
      </c>
      <c r="BN643" s="20"/>
    </row>
    <row r="644" spans="1:66" x14ac:dyDescent="0.25">
      <c r="A644" s="10">
        <v>4145643</v>
      </c>
      <c r="B644" s="10" t="s">
        <v>131</v>
      </c>
      <c r="C644" s="10">
        <v>89</v>
      </c>
      <c r="D644" s="10" t="s">
        <v>30</v>
      </c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>
        <v>297</v>
      </c>
      <c r="Z644" s="10"/>
      <c r="AA644" s="10">
        <v>759</v>
      </c>
      <c r="AB644" s="10"/>
      <c r="AC644" s="10">
        <v>1491</v>
      </c>
      <c r="AD644" s="10"/>
      <c r="AE644" s="10">
        <v>68</v>
      </c>
      <c r="AF644" s="10">
        <v>83</v>
      </c>
      <c r="AG644" s="10"/>
      <c r="AH644" s="10"/>
      <c r="AI644" s="11"/>
      <c r="AJ644" s="23">
        <v>2698</v>
      </c>
      <c r="AK644" s="12"/>
      <c r="AL644" s="10"/>
      <c r="AM644" s="10"/>
      <c r="AN644" s="10">
        <v>0</v>
      </c>
      <c r="AO644" s="10"/>
      <c r="AP644" s="10"/>
      <c r="AQ644" s="10">
        <v>36</v>
      </c>
      <c r="AR644" s="10">
        <v>0</v>
      </c>
      <c r="AS644" s="10"/>
      <c r="AT644" s="10">
        <v>48</v>
      </c>
      <c r="AU644" s="10"/>
      <c r="AV644" s="10"/>
      <c r="AW644" s="10"/>
      <c r="AX644" s="10"/>
      <c r="AY644" s="10"/>
      <c r="AZ644" s="10">
        <v>60</v>
      </c>
      <c r="BA644" s="10"/>
      <c r="BB644" s="10"/>
      <c r="BC644" s="10"/>
      <c r="BD644" s="10"/>
      <c r="BE644" s="10">
        <v>0</v>
      </c>
      <c r="BF644" s="10"/>
      <c r="BG644" s="10">
        <v>0</v>
      </c>
      <c r="BH644" s="10">
        <v>0</v>
      </c>
      <c r="BI644" s="13">
        <v>144</v>
      </c>
      <c r="BJ644" s="14">
        <v>1728</v>
      </c>
      <c r="BK644" s="15">
        <v>4426</v>
      </c>
      <c r="BL644" s="16">
        <v>24</v>
      </c>
      <c r="BM644" s="16">
        <f t="shared" ref="BM644:BM703" si="10">BL644*BK644</f>
        <v>106224</v>
      </c>
      <c r="BN644" s="20"/>
    </row>
    <row r="645" spans="1:66" x14ac:dyDescent="0.25">
      <c r="A645" s="10">
        <v>4145643</v>
      </c>
      <c r="B645" s="10" t="s">
        <v>131</v>
      </c>
      <c r="C645" s="10">
        <v>90</v>
      </c>
      <c r="D645" s="10" t="s">
        <v>30</v>
      </c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>
        <v>1</v>
      </c>
      <c r="Z645" s="10"/>
      <c r="AA645" s="10">
        <v>28</v>
      </c>
      <c r="AB645" s="10"/>
      <c r="AC645" s="10"/>
      <c r="AD645" s="10"/>
      <c r="AE645" s="10">
        <v>8</v>
      </c>
      <c r="AF645" s="10">
        <v>1</v>
      </c>
      <c r="AG645" s="10"/>
      <c r="AH645" s="10"/>
      <c r="AI645" s="11"/>
      <c r="AJ645" s="23">
        <v>38</v>
      </c>
      <c r="AK645" s="12"/>
      <c r="AL645" s="10"/>
      <c r="AM645" s="10"/>
      <c r="AN645" s="10">
        <v>0</v>
      </c>
      <c r="AO645" s="10"/>
      <c r="AP645" s="10"/>
      <c r="AQ645" s="10"/>
      <c r="AR645" s="10">
        <v>0</v>
      </c>
      <c r="AS645" s="10"/>
      <c r="AT645" s="10">
        <v>0</v>
      </c>
      <c r="AU645" s="10"/>
      <c r="AV645" s="10"/>
      <c r="AW645" s="10"/>
      <c r="AX645" s="10"/>
      <c r="AY645" s="10"/>
      <c r="AZ645" s="10">
        <v>0</v>
      </c>
      <c r="BA645" s="10"/>
      <c r="BB645" s="10"/>
      <c r="BC645" s="10"/>
      <c r="BD645" s="10"/>
      <c r="BE645" s="10">
        <v>0</v>
      </c>
      <c r="BF645" s="10"/>
      <c r="BG645" s="10">
        <v>0</v>
      </c>
      <c r="BH645" s="10">
        <v>0</v>
      </c>
      <c r="BI645" s="13">
        <v>0</v>
      </c>
      <c r="BJ645" s="14">
        <v>0</v>
      </c>
      <c r="BK645" s="15">
        <v>38</v>
      </c>
      <c r="BL645" s="16">
        <v>24</v>
      </c>
      <c r="BM645" s="16">
        <f t="shared" si="10"/>
        <v>912</v>
      </c>
      <c r="BN645" s="20"/>
    </row>
    <row r="646" spans="1:66" x14ac:dyDescent="0.25">
      <c r="A646" s="10">
        <v>4145643</v>
      </c>
      <c r="B646" s="10" t="s">
        <v>131</v>
      </c>
      <c r="C646" s="10">
        <v>129</v>
      </c>
      <c r="D646" s="10" t="s">
        <v>30</v>
      </c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>
        <v>34</v>
      </c>
      <c r="Z646" s="10"/>
      <c r="AA646" s="10">
        <v>2</v>
      </c>
      <c r="AB646" s="10"/>
      <c r="AC646" s="10">
        <v>100</v>
      </c>
      <c r="AD646" s="10"/>
      <c r="AE646" s="10">
        <v>245</v>
      </c>
      <c r="AF646" s="10">
        <v>2054</v>
      </c>
      <c r="AG646" s="10"/>
      <c r="AH646" s="10"/>
      <c r="AI646" s="11"/>
      <c r="AJ646" s="23">
        <v>2435</v>
      </c>
      <c r="AK646" s="12"/>
      <c r="AL646" s="10"/>
      <c r="AM646" s="10"/>
      <c r="AN646" s="10">
        <v>0</v>
      </c>
      <c r="AO646" s="10"/>
      <c r="AP646" s="10"/>
      <c r="AQ646" s="10"/>
      <c r="AR646" s="10">
        <v>0</v>
      </c>
      <c r="AS646" s="10"/>
      <c r="AT646" s="10">
        <v>0</v>
      </c>
      <c r="AU646" s="10"/>
      <c r="AV646" s="10"/>
      <c r="AW646" s="10"/>
      <c r="AX646" s="10"/>
      <c r="AY646" s="10"/>
      <c r="AZ646" s="10">
        <v>0</v>
      </c>
      <c r="BA646" s="10"/>
      <c r="BB646" s="10"/>
      <c r="BC646" s="10"/>
      <c r="BD646" s="10"/>
      <c r="BE646" s="10">
        <v>0</v>
      </c>
      <c r="BF646" s="10"/>
      <c r="BG646" s="10">
        <v>0</v>
      </c>
      <c r="BH646" s="10">
        <v>0</v>
      </c>
      <c r="BI646" s="13">
        <v>0</v>
      </c>
      <c r="BJ646" s="14">
        <v>0</v>
      </c>
      <c r="BK646" s="15">
        <v>2435</v>
      </c>
      <c r="BL646" s="16">
        <v>24</v>
      </c>
      <c r="BM646" s="16">
        <f t="shared" si="10"/>
        <v>58440</v>
      </c>
      <c r="BN646" s="20"/>
    </row>
    <row r="647" spans="1:66" x14ac:dyDescent="0.25">
      <c r="A647" s="10">
        <v>4145643</v>
      </c>
      <c r="B647" s="10" t="s">
        <v>131</v>
      </c>
      <c r="C647" s="10">
        <v>154</v>
      </c>
      <c r="D647" s="10" t="s">
        <v>30</v>
      </c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>
        <v>152</v>
      </c>
      <c r="Z647" s="10"/>
      <c r="AA647" s="10"/>
      <c r="AB647" s="10"/>
      <c r="AC647" s="10">
        <v>412</v>
      </c>
      <c r="AD647" s="10"/>
      <c r="AE647" s="10">
        <v>39</v>
      </c>
      <c r="AF647" s="10">
        <v>1343</v>
      </c>
      <c r="AG647" s="10"/>
      <c r="AH647" s="10"/>
      <c r="AI647" s="11"/>
      <c r="AJ647" s="23">
        <v>1946</v>
      </c>
      <c r="AK647" s="12"/>
      <c r="AL647" s="10"/>
      <c r="AM647" s="10"/>
      <c r="AN647" s="10">
        <v>0</v>
      </c>
      <c r="AO647" s="10">
        <v>36</v>
      </c>
      <c r="AP647" s="10"/>
      <c r="AQ647" s="10"/>
      <c r="AR647" s="10">
        <v>0</v>
      </c>
      <c r="AS647" s="10"/>
      <c r="AT647" s="10">
        <v>0</v>
      </c>
      <c r="AU647" s="10"/>
      <c r="AV647" s="10"/>
      <c r="AW647" s="10"/>
      <c r="AX647" s="10"/>
      <c r="AY647" s="10"/>
      <c r="AZ647" s="10">
        <v>0</v>
      </c>
      <c r="BA647" s="10"/>
      <c r="BB647" s="10"/>
      <c r="BC647" s="10"/>
      <c r="BD647" s="10"/>
      <c r="BE647" s="10">
        <v>0</v>
      </c>
      <c r="BF647" s="10"/>
      <c r="BG647" s="10">
        <v>0</v>
      </c>
      <c r="BH647" s="10">
        <v>0</v>
      </c>
      <c r="BI647" s="13">
        <v>36</v>
      </c>
      <c r="BJ647" s="14">
        <v>432</v>
      </c>
      <c r="BK647" s="15">
        <v>2378</v>
      </c>
      <c r="BL647" s="16">
        <v>24</v>
      </c>
      <c r="BM647" s="16">
        <f t="shared" si="10"/>
        <v>57072</v>
      </c>
      <c r="BN647" s="20"/>
    </row>
    <row r="648" spans="1:66" x14ac:dyDescent="0.25">
      <c r="A648" s="10">
        <v>4145643</v>
      </c>
      <c r="B648" s="10" t="s">
        <v>131</v>
      </c>
      <c r="C648" s="10">
        <v>555</v>
      </c>
      <c r="D648" s="10" t="s">
        <v>30</v>
      </c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>
        <v>2</v>
      </c>
      <c r="AB648" s="10"/>
      <c r="AC648" s="10"/>
      <c r="AD648" s="10"/>
      <c r="AE648" s="10">
        <v>5</v>
      </c>
      <c r="AF648" s="10">
        <v>1</v>
      </c>
      <c r="AG648" s="10"/>
      <c r="AH648" s="10"/>
      <c r="AI648" s="11"/>
      <c r="AJ648" s="23">
        <v>8</v>
      </c>
      <c r="AK648" s="12"/>
      <c r="AL648" s="10"/>
      <c r="AM648" s="10"/>
      <c r="AN648" s="10">
        <v>0</v>
      </c>
      <c r="AO648" s="10"/>
      <c r="AP648" s="10"/>
      <c r="AQ648" s="10"/>
      <c r="AR648" s="10">
        <v>0</v>
      </c>
      <c r="AS648" s="10"/>
      <c r="AT648" s="10">
        <v>0</v>
      </c>
      <c r="AU648" s="10"/>
      <c r="AV648" s="10"/>
      <c r="AW648" s="10"/>
      <c r="AX648" s="10"/>
      <c r="AY648" s="10"/>
      <c r="AZ648" s="10">
        <v>0</v>
      </c>
      <c r="BA648" s="10"/>
      <c r="BB648" s="10"/>
      <c r="BC648" s="10"/>
      <c r="BD648" s="10"/>
      <c r="BE648" s="10">
        <v>0</v>
      </c>
      <c r="BF648" s="10"/>
      <c r="BG648" s="10">
        <v>0</v>
      </c>
      <c r="BH648" s="10">
        <v>0</v>
      </c>
      <c r="BI648" s="13">
        <v>0</v>
      </c>
      <c r="BJ648" s="14">
        <v>0</v>
      </c>
      <c r="BK648" s="15">
        <v>8</v>
      </c>
      <c r="BL648" s="16">
        <v>24</v>
      </c>
      <c r="BM648" s="16">
        <f t="shared" si="10"/>
        <v>192</v>
      </c>
      <c r="BN648" s="20"/>
    </row>
    <row r="649" spans="1:66" x14ac:dyDescent="0.25">
      <c r="A649" s="10">
        <v>4145643</v>
      </c>
      <c r="B649" s="10" t="s">
        <v>131</v>
      </c>
      <c r="C649" s="10">
        <v>3498</v>
      </c>
      <c r="D649" s="10" t="s">
        <v>30</v>
      </c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>
        <v>180</v>
      </c>
      <c r="Z649" s="10"/>
      <c r="AA649" s="10">
        <v>112</v>
      </c>
      <c r="AB649" s="10"/>
      <c r="AC649" s="10">
        <v>78</v>
      </c>
      <c r="AD649" s="10"/>
      <c r="AE649" s="10">
        <v>306</v>
      </c>
      <c r="AF649" s="10">
        <v>980</v>
      </c>
      <c r="AG649" s="10"/>
      <c r="AH649" s="10"/>
      <c r="AI649" s="11"/>
      <c r="AJ649" s="23">
        <v>1656</v>
      </c>
      <c r="AK649" s="12"/>
      <c r="AL649" s="10"/>
      <c r="AM649" s="10"/>
      <c r="AN649" s="10">
        <v>0</v>
      </c>
      <c r="AO649" s="10"/>
      <c r="AP649" s="10"/>
      <c r="AQ649" s="10"/>
      <c r="AR649" s="10">
        <v>0</v>
      </c>
      <c r="AS649" s="10"/>
      <c r="AT649" s="10">
        <v>0</v>
      </c>
      <c r="AU649" s="10"/>
      <c r="AV649" s="10"/>
      <c r="AW649" s="10"/>
      <c r="AX649" s="10"/>
      <c r="AY649" s="10"/>
      <c r="AZ649" s="10">
        <v>12</v>
      </c>
      <c r="BA649" s="10"/>
      <c r="BB649" s="10"/>
      <c r="BC649" s="10"/>
      <c r="BD649" s="10"/>
      <c r="BE649" s="10">
        <v>0</v>
      </c>
      <c r="BF649" s="10"/>
      <c r="BG649" s="10">
        <v>0</v>
      </c>
      <c r="BH649" s="10">
        <v>0</v>
      </c>
      <c r="BI649" s="13">
        <v>12</v>
      </c>
      <c r="BJ649" s="14">
        <v>144</v>
      </c>
      <c r="BK649" s="15">
        <v>1800</v>
      </c>
      <c r="BL649" s="16">
        <v>24</v>
      </c>
      <c r="BM649" s="16">
        <f t="shared" si="10"/>
        <v>43200</v>
      </c>
      <c r="BN649" s="20"/>
    </row>
    <row r="650" spans="1:66" x14ac:dyDescent="0.25">
      <c r="A650" s="10">
        <v>4145643</v>
      </c>
      <c r="B650" s="10" t="s">
        <v>131</v>
      </c>
      <c r="C650" s="10">
        <v>5800</v>
      </c>
      <c r="D650" s="10" t="s">
        <v>30</v>
      </c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>
        <v>4</v>
      </c>
      <c r="AB650" s="10"/>
      <c r="AC650" s="10">
        <v>10</v>
      </c>
      <c r="AD650" s="10"/>
      <c r="AE650" s="10">
        <v>8</v>
      </c>
      <c r="AF650" s="10"/>
      <c r="AG650" s="10"/>
      <c r="AH650" s="10"/>
      <c r="AI650" s="11"/>
      <c r="AJ650" s="23">
        <v>22</v>
      </c>
      <c r="AK650" s="12"/>
      <c r="AL650" s="10"/>
      <c r="AM650" s="10"/>
      <c r="AN650" s="10">
        <v>0</v>
      </c>
      <c r="AO650" s="10"/>
      <c r="AP650" s="10"/>
      <c r="AQ650" s="10"/>
      <c r="AR650" s="10">
        <v>0</v>
      </c>
      <c r="AS650" s="10"/>
      <c r="AT650" s="10">
        <v>0</v>
      </c>
      <c r="AU650" s="10"/>
      <c r="AV650" s="10"/>
      <c r="AW650" s="10"/>
      <c r="AX650" s="10"/>
      <c r="AY650" s="10"/>
      <c r="AZ650" s="10">
        <v>0</v>
      </c>
      <c r="BA650" s="10"/>
      <c r="BB650" s="10"/>
      <c r="BC650" s="10"/>
      <c r="BD650" s="10"/>
      <c r="BE650" s="10">
        <v>0</v>
      </c>
      <c r="BF650" s="10"/>
      <c r="BG650" s="10">
        <v>0</v>
      </c>
      <c r="BH650" s="10">
        <v>0</v>
      </c>
      <c r="BI650" s="13">
        <v>0</v>
      </c>
      <c r="BJ650" s="14">
        <v>0</v>
      </c>
      <c r="BK650" s="15">
        <v>22</v>
      </c>
      <c r="BL650" s="16">
        <v>24</v>
      </c>
      <c r="BM650" s="16">
        <f t="shared" si="10"/>
        <v>528</v>
      </c>
      <c r="BN650" s="20"/>
    </row>
    <row r="651" spans="1:66" x14ac:dyDescent="0.25">
      <c r="A651" s="10">
        <v>4145650</v>
      </c>
      <c r="B651" s="10" t="s">
        <v>132</v>
      </c>
      <c r="C651" s="10">
        <v>90</v>
      </c>
      <c r="D651" s="10" t="s">
        <v>30</v>
      </c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>
        <v>1</v>
      </c>
      <c r="W651" s="10">
        <v>1</v>
      </c>
      <c r="X651" s="10">
        <v>8</v>
      </c>
      <c r="Y651" s="10"/>
      <c r="Z651" s="10"/>
      <c r="AA651" s="10"/>
      <c r="AB651" s="10"/>
      <c r="AC651" s="10">
        <v>6</v>
      </c>
      <c r="AD651" s="10"/>
      <c r="AE651" s="10">
        <v>4</v>
      </c>
      <c r="AF651" s="10">
        <v>48</v>
      </c>
      <c r="AG651" s="10"/>
      <c r="AH651" s="10"/>
      <c r="AI651" s="11"/>
      <c r="AJ651" s="23">
        <v>68</v>
      </c>
      <c r="AK651" s="12"/>
      <c r="AL651" s="10"/>
      <c r="AM651" s="10"/>
      <c r="AN651" s="10">
        <v>0</v>
      </c>
      <c r="AO651" s="10"/>
      <c r="AP651" s="10"/>
      <c r="AQ651" s="10"/>
      <c r="AR651" s="10">
        <v>0</v>
      </c>
      <c r="AS651" s="10"/>
      <c r="AT651" s="10">
        <v>0</v>
      </c>
      <c r="AU651" s="10"/>
      <c r="AV651" s="10"/>
      <c r="AW651" s="10"/>
      <c r="AX651" s="10"/>
      <c r="AY651" s="10"/>
      <c r="AZ651" s="10">
        <v>0</v>
      </c>
      <c r="BA651" s="10"/>
      <c r="BB651" s="10"/>
      <c r="BC651" s="10"/>
      <c r="BD651" s="10"/>
      <c r="BE651" s="10">
        <v>0</v>
      </c>
      <c r="BF651" s="10"/>
      <c r="BG651" s="10">
        <v>0</v>
      </c>
      <c r="BH651" s="10">
        <v>0</v>
      </c>
      <c r="BI651" s="13">
        <v>0</v>
      </c>
      <c r="BJ651" s="14">
        <v>0</v>
      </c>
      <c r="BK651" s="15">
        <v>68</v>
      </c>
      <c r="BL651" s="16">
        <v>39.6</v>
      </c>
      <c r="BM651" s="16">
        <f t="shared" si="10"/>
        <v>2692.8</v>
      </c>
      <c r="BN651" s="20"/>
    </row>
    <row r="652" spans="1:66" x14ac:dyDescent="0.25">
      <c r="A652" s="10">
        <v>4145650</v>
      </c>
      <c r="B652" s="10" t="s">
        <v>132</v>
      </c>
      <c r="C652" s="10">
        <v>121</v>
      </c>
      <c r="D652" s="10" t="s">
        <v>30</v>
      </c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>
        <v>5</v>
      </c>
      <c r="U652" s="10">
        <v>1</v>
      </c>
      <c r="V652" s="10">
        <v>1</v>
      </c>
      <c r="W652" s="10">
        <v>12</v>
      </c>
      <c r="X652" s="10">
        <v>4</v>
      </c>
      <c r="Y652" s="10">
        <v>75</v>
      </c>
      <c r="Z652" s="10"/>
      <c r="AA652" s="10">
        <v>37</v>
      </c>
      <c r="AB652" s="10"/>
      <c r="AC652" s="10">
        <v>4</v>
      </c>
      <c r="AD652" s="10"/>
      <c r="AE652" s="10">
        <v>21</v>
      </c>
      <c r="AF652" s="10">
        <v>44</v>
      </c>
      <c r="AG652" s="10"/>
      <c r="AH652" s="10"/>
      <c r="AI652" s="11"/>
      <c r="AJ652" s="23">
        <v>204</v>
      </c>
      <c r="AK652" s="12"/>
      <c r="AL652" s="10"/>
      <c r="AM652" s="10"/>
      <c r="AN652" s="10">
        <v>0</v>
      </c>
      <c r="AO652" s="10">
        <v>12</v>
      </c>
      <c r="AP652" s="10"/>
      <c r="AQ652" s="10"/>
      <c r="AR652" s="10">
        <v>0</v>
      </c>
      <c r="AS652" s="10"/>
      <c r="AT652" s="10">
        <v>0</v>
      </c>
      <c r="AU652" s="10"/>
      <c r="AV652" s="10"/>
      <c r="AW652" s="10"/>
      <c r="AX652" s="10"/>
      <c r="AY652" s="10"/>
      <c r="AZ652" s="10">
        <v>0</v>
      </c>
      <c r="BA652" s="10"/>
      <c r="BB652" s="10"/>
      <c r="BC652" s="10"/>
      <c r="BD652" s="10"/>
      <c r="BE652" s="10">
        <v>0</v>
      </c>
      <c r="BF652" s="10"/>
      <c r="BG652" s="10">
        <v>0</v>
      </c>
      <c r="BH652" s="10">
        <v>0</v>
      </c>
      <c r="BI652" s="13">
        <v>12</v>
      </c>
      <c r="BJ652" s="14">
        <v>144</v>
      </c>
      <c r="BK652" s="15">
        <v>348</v>
      </c>
      <c r="BL652" s="16">
        <v>39.6</v>
      </c>
      <c r="BM652" s="16">
        <f t="shared" si="10"/>
        <v>13780.800000000001</v>
      </c>
      <c r="BN652" s="20"/>
    </row>
    <row r="653" spans="1:66" x14ac:dyDescent="0.25">
      <c r="A653" s="10">
        <v>4145748</v>
      </c>
      <c r="B653" s="10" t="s">
        <v>133</v>
      </c>
      <c r="C653" s="10">
        <v>1</v>
      </c>
      <c r="D653" s="10" t="s">
        <v>32</v>
      </c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>
        <v>2</v>
      </c>
      <c r="W653" s="10">
        <v>11</v>
      </c>
      <c r="X653" s="10">
        <v>6</v>
      </c>
      <c r="Y653" s="10"/>
      <c r="Z653" s="10"/>
      <c r="AA653" s="10"/>
      <c r="AB653" s="10"/>
      <c r="AC653" s="10"/>
      <c r="AD653" s="10"/>
      <c r="AE653" s="10"/>
      <c r="AF653" s="10">
        <v>11892</v>
      </c>
      <c r="AG653" s="10"/>
      <c r="AH653" s="10"/>
      <c r="AI653" s="11"/>
      <c r="AJ653" s="23">
        <v>11911</v>
      </c>
      <c r="AK653" s="12"/>
      <c r="AL653" s="10"/>
      <c r="AM653" s="10"/>
      <c r="AN653" s="10">
        <v>0</v>
      </c>
      <c r="AO653" s="10"/>
      <c r="AP653" s="10"/>
      <c r="AQ653" s="10"/>
      <c r="AR653" s="10">
        <v>0</v>
      </c>
      <c r="AS653" s="10"/>
      <c r="AT653" s="10">
        <v>0</v>
      </c>
      <c r="AU653" s="10"/>
      <c r="AV653" s="10">
        <v>12</v>
      </c>
      <c r="AW653" s="10"/>
      <c r="AX653" s="10"/>
      <c r="AY653" s="10">
        <v>12</v>
      </c>
      <c r="AZ653" s="10">
        <v>0</v>
      </c>
      <c r="BA653" s="10"/>
      <c r="BB653" s="10"/>
      <c r="BC653" s="10"/>
      <c r="BD653" s="10"/>
      <c r="BE653" s="10">
        <v>0</v>
      </c>
      <c r="BF653" s="10"/>
      <c r="BG653" s="10">
        <v>0</v>
      </c>
      <c r="BH653" s="10">
        <v>0</v>
      </c>
      <c r="BI653" s="13">
        <v>24</v>
      </c>
      <c r="BJ653" s="14">
        <v>288</v>
      </c>
      <c r="BK653" s="15">
        <v>12199</v>
      </c>
      <c r="BL653" s="16">
        <v>30</v>
      </c>
      <c r="BM653" s="16">
        <f t="shared" si="10"/>
        <v>365970</v>
      </c>
      <c r="BN653" s="20"/>
    </row>
    <row r="654" spans="1:66" x14ac:dyDescent="0.25">
      <c r="A654" s="10">
        <v>4145748</v>
      </c>
      <c r="B654" s="10" t="s">
        <v>133</v>
      </c>
      <c r="C654" s="10">
        <v>570</v>
      </c>
      <c r="D654" s="10" t="s">
        <v>32</v>
      </c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>
        <v>408</v>
      </c>
      <c r="U654" s="10">
        <v>132</v>
      </c>
      <c r="V654" s="10">
        <v>127</v>
      </c>
      <c r="W654" s="10">
        <v>85</v>
      </c>
      <c r="X654" s="10">
        <v>13</v>
      </c>
      <c r="Y654" s="10">
        <v>12</v>
      </c>
      <c r="Z654" s="10"/>
      <c r="AA654" s="10">
        <v>263</v>
      </c>
      <c r="AB654" s="10"/>
      <c r="AC654" s="10">
        <v>20</v>
      </c>
      <c r="AD654" s="10"/>
      <c r="AE654" s="10">
        <v>119</v>
      </c>
      <c r="AF654" s="10">
        <v>7452</v>
      </c>
      <c r="AG654" s="10"/>
      <c r="AH654" s="10"/>
      <c r="AI654" s="11"/>
      <c r="AJ654" s="23">
        <v>8631</v>
      </c>
      <c r="AK654" s="12"/>
      <c r="AL654" s="10"/>
      <c r="AM654" s="10"/>
      <c r="AN654" s="10">
        <v>0</v>
      </c>
      <c r="AO654" s="10">
        <v>12</v>
      </c>
      <c r="AP654" s="10"/>
      <c r="AQ654" s="10"/>
      <c r="AR654" s="10">
        <v>0</v>
      </c>
      <c r="AS654" s="10"/>
      <c r="AT654" s="10">
        <v>84</v>
      </c>
      <c r="AU654" s="10"/>
      <c r="AV654" s="10">
        <v>12</v>
      </c>
      <c r="AW654" s="10"/>
      <c r="AX654" s="10"/>
      <c r="AY654" s="10"/>
      <c r="AZ654" s="10">
        <v>216</v>
      </c>
      <c r="BA654" s="10"/>
      <c r="BB654" s="10"/>
      <c r="BC654" s="10"/>
      <c r="BD654" s="10"/>
      <c r="BE654" s="10">
        <v>144</v>
      </c>
      <c r="BF654" s="10"/>
      <c r="BG654" s="10">
        <v>0</v>
      </c>
      <c r="BH654" s="10">
        <v>0</v>
      </c>
      <c r="BI654" s="13">
        <v>468</v>
      </c>
      <c r="BJ654" s="14">
        <v>5616</v>
      </c>
      <c r="BK654" s="15">
        <v>14247</v>
      </c>
      <c r="BL654" s="16">
        <v>30</v>
      </c>
      <c r="BM654" s="16">
        <f t="shared" si="10"/>
        <v>427410</v>
      </c>
      <c r="BN654" s="20"/>
    </row>
    <row r="655" spans="1:66" x14ac:dyDescent="0.25">
      <c r="A655" s="10">
        <v>4145748</v>
      </c>
      <c r="B655" s="10" t="s">
        <v>133</v>
      </c>
      <c r="C655" s="10">
        <v>5217</v>
      </c>
      <c r="D655" s="10" t="s">
        <v>32</v>
      </c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>
        <v>2</v>
      </c>
      <c r="Y655" s="10"/>
      <c r="Z655" s="10"/>
      <c r="AA655" s="10"/>
      <c r="AB655" s="10"/>
      <c r="AC655" s="10"/>
      <c r="AD655" s="10"/>
      <c r="AE655" s="10"/>
      <c r="AF655" s="10">
        <v>9324</v>
      </c>
      <c r="AG655" s="10"/>
      <c r="AH655" s="10"/>
      <c r="AI655" s="11"/>
      <c r="AJ655" s="23">
        <v>9326</v>
      </c>
      <c r="AK655" s="12"/>
      <c r="AL655" s="10"/>
      <c r="AM655" s="10"/>
      <c r="AN655" s="10">
        <v>0</v>
      </c>
      <c r="AO655" s="10"/>
      <c r="AP655" s="10"/>
      <c r="AQ655" s="10"/>
      <c r="AR655" s="10">
        <v>0</v>
      </c>
      <c r="AS655" s="10"/>
      <c r="AT655" s="10">
        <v>0</v>
      </c>
      <c r="AU655" s="10"/>
      <c r="AV655" s="10">
        <v>12</v>
      </c>
      <c r="AW655" s="10"/>
      <c r="AX655" s="10"/>
      <c r="AY655" s="10"/>
      <c r="AZ655" s="10">
        <v>0</v>
      </c>
      <c r="BA655" s="10"/>
      <c r="BB655" s="10"/>
      <c r="BC655" s="10"/>
      <c r="BD655" s="10"/>
      <c r="BE655" s="10">
        <v>0</v>
      </c>
      <c r="BF655" s="10"/>
      <c r="BG655" s="10">
        <v>0</v>
      </c>
      <c r="BH655" s="10">
        <v>0</v>
      </c>
      <c r="BI655" s="13">
        <v>12</v>
      </c>
      <c r="BJ655" s="14">
        <v>144</v>
      </c>
      <c r="BK655" s="15">
        <v>9470</v>
      </c>
      <c r="BL655" s="16">
        <v>30</v>
      </c>
      <c r="BM655" s="16">
        <f t="shared" si="10"/>
        <v>284100</v>
      </c>
      <c r="BN655" s="20"/>
    </row>
    <row r="656" spans="1:66" x14ac:dyDescent="0.25">
      <c r="A656" s="10">
        <v>4145748</v>
      </c>
      <c r="B656" s="10" t="s">
        <v>133</v>
      </c>
      <c r="C656" s="10">
        <v>5251</v>
      </c>
      <c r="D656" s="10" t="s">
        <v>32</v>
      </c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>
        <v>2325</v>
      </c>
      <c r="U656" s="10">
        <v>76</v>
      </c>
      <c r="V656" s="10">
        <v>30</v>
      </c>
      <c r="W656" s="10">
        <v>3</v>
      </c>
      <c r="X656" s="10">
        <v>8</v>
      </c>
      <c r="Y656" s="10"/>
      <c r="Z656" s="10"/>
      <c r="AA656" s="10">
        <v>4</v>
      </c>
      <c r="AB656" s="10"/>
      <c r="AC656" s="10">
        <v>96</v>
      </c>
      <c r="AD656" s="10"/>
      <c r="AE656" s="10">
        <v>24</v>
      </c>
      <c r="AF656" s="10">
        <v>8585</v>
      </c>
      <c r="AG656" s="10"/>
      <c r="AH656" s="10"/>
      <c r="AI656" s="11"/>
      <c r="AJ656" s="23">
        <v>11151</v>
      </c>
      <c r="AK656" s="12"/>
      <c r="AL656" s="10"/>
      <c r="AM656" s="10"/>
      <c r="AN656" s="10">
        <v>0</v>
      </c>
      <c r="AO656" s="10"/>
      <c r="AP656" s="10"/>
      <c r="AQ656" s="10"/>
      <c r="AR656" s="10">
        <v>12</v>
      </c>
      <c r="AS656" s="10"/>
      <c r="AT656" s="10">
        <v>216</v>
      </c>
      <c r="AU656" s="10"/>
      <c r="AV656" s="10"/>
      <c r="AW656" s="10"/>
      <c r="AX656" s="10"/>
      <c r="AY656" s="10"/>
      <c r="AZ656" s="10">
        <v>48</v>
      </c>
      <c r="BA656" s="10"/>
      <c r="BB656" s="10"/>
      <c r="BC656" s="10"/>
      <c r="BD656" s="10"/>
      <c r="BE656" s="10">
        <v>0</v>
      </c>
      <c r="BF656" s="10"/>
      <c r="BG656" s="10">
        <v>0</v>
      </c>
      <c r="BH656" s="10">
        <v>0</v>
      </c>
      <c r="BI656" s="13">
        <v>276</v>
      </c>
      <c r="BJ656" s="14">
        <v>3312</v>
      </c>
      <c r="BK656" s="15">
        <v>14463</v>
      </c>
      <c r="BL656" s="16">
        <v>30</v>
      </c>
      <c r="BM656" s="16">
        <f t="shared" si="10"/>
        <v>433890</v>
      </c>
      <c r="BN656" s="20"/>
    </row>
    <row r="657" spans="1:66" x14ac:dyDescent="0.25">
      <c r="A657" s="10">
        <v>4145764</v>
      </c>
      <c r="B657" s="10" t="s">
        <v>134</v>
      </c>
      <c r="C657" s="10">
        <v>1669</v>
      </c>
      <c r="D657" s="10" t="s">
        <v>32</v>
      </c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>
        <v>2</v>
      </c>
      <c r="U657" s="10">
        <v>10</v>
      </c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23">
        <v>12</v>
      </c>
      <c r="AK657" s="12"/>
      <c r="AL657" s="10"/>
      <c r="AM657" s="10"/>
      <c r="AN657" s="10">
        <v>0</v>
      </c>
      <c r="AO657" s="10"/>
      <c r="AP657" s="10"/>
      <c r="AQ657" s="10"/>
      <c r="AR657" s="10">
        <v>0</v>
      </c>
      <c r="AS657" s="10"/>
      <c r="AT657" s="10">
        <v>0</v>
      </c>
      <c r="AU657" s="10"/>
      <c r="AV657" s="10"/>
      <c r="AW657" s="10"/>
      <c r="AX657" s="10"/>
      <c r="AY657" s="10"/>
      <c r="AZ657" s="10">
        <v>12</v>
      </c>
      <c r="BA657" s="10"/>
      <c r="BB657" s="10"/>
      <c r="BC657" s="10"/>
      <c r="BD657" s="10"/>
      <c r="BE657" s="10">
        <v>0</v>
      </c>
      <c r="BF657" s="10"/>
      <c r="BG657" s="10">
        <v>0</v>
      </c>
      <c r="BH657" s="10">
        <v>0</v>
      </c>
      <c r="BI657" s="13">
        <v>12</v>
      </c>
      <c r="BJ657" s="14">
        <v>144</v>
      </c>
      <c r="BK657" s="15">
        <v>156</v>
      </c>
      <c r="BL657" s="16">
        <v>44</v>
      </c>
      <c r="BM657" s="16">
        <f t="shared" si="10"/>
        <v>6864</v>
      </c>
      <c r="BN657" s="20"/>
    </row>
    <row r="658" spans="1:66" x14ac:dyDescent="0.25">
      <c r="A658" s="10">
        <v>4146091</v>
      </c>
      <c r="B658" s="10" t="s">
        <v>135</v>
      </c>
      <c r="C658" s="10">
        <v>1</v>
      </c>
      <c r="D658" s="10" t="s">
        <v>38</v>
      </c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>
        <v>10</v>
      </c>
      <c r="U658" s="10"/>
      <c r="V658" s="10"/>
      <c r="W658" s="10">
        <v>5</v>
      </c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23">
        <v>15</v>
      </c>
      <c r="AK658" s="12"/>
      <c r="AL658" s="10"/>
      <c r="AM658" s="10"/>
      <c r="AN658" s="10">
        <v>0</v>
      </c>
      <c r="AO658" s="10"/>
      <c r="AP658" s="10"/>
      <c r="AQ658" s="10"/>
      <c r="AR658" s="10">
        <v>0</v>
      </c>
      <c r="AS658" s="10"/>
      <c r="AT658" s="10">
        <v>0</v>
      </c>
      <c r="AU658" s="10"/>
      <c r="AV658" s="10"/>
      <c r="AW658" s="10"/>
      <c r="AX658" s="10"/>
      <c r="AY658" s="10"/>
      <c r="AZ658" s="10">
        <v>0</v>
      </c>
      <c r="BA658" s="10"/>
      <c r="BB658" s="10"/>
      <c r="BC658" s="10"/>
      <c r="BD658" s="10"/>
      <c r="BE658" s="10">
        <v>0</v>
      </c>
      <c r="BF658" s="10"/>
      <c r="BG658" s="10">
        <v>0</v>
      </c>
      <c r="BH658" s="10">
        <v>0</v>
      </c>
      <c r="BI658" s="13">
        <v>0</v>
      </c>
      <c r="BJ658" s="14">
        <v>0</v>
      </c>
      <c r="BK658" s="15">
        <v>15</v>
      </c>
      <c r="BL658" s="16">
        <v>24</v>
      </c>
      <c r="BM658" s="16">
        <f t="shared" si="10"/>
        <v>360</v>
      </c>
      <c r="BN658" s="20"/>
    </row>
    <row r="659" spans="1:66" x14ac:dyDescent="0.25">
      <c r="A659" s="10">
        <v>4146091</v>
      </c>
      <c r="B659" s="10" t="s">
        <v>135</v>
      </c>
      <c r="C659" s="10">
        <v>90</v>
      </c>
      <c r="D659" s="10" t="s">
        <v>38</v>
      </c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>
        <v>1329</v>
      </c>
      <c r="U659" s="10">
        <v>236</v>
      </c>
      <c r="V659" s="10">
        <v>11</v>
      </c>
      <c r="W659" s="10">
        <v>11</v>
      </c>
      <c r="X659" s="10">
        <v>1</v>
      </c>
      <c r="Y659" s="10">
        <v>22</v>
      </c>
      <c r="Z659" s="10"/>
      <c r="AA659" s="10">
        <v>45</v>
      </c>
      <c r="AB659" s="10"/>
      <c r="AC659" s="10"/>
      <c r="AD659" s="10"/>
      <c r="AE659" s="10"/>
      <c r="AF659" s="10"/>
      <c r="AG659" s="10"/>
      <c r="AH659" s="10"/>
      <c r="AI659" s="11"/>
      <c r="AJ659" s="23">
        <v>1655</v>
      </c>
      <c r="AK659" s="12"/>
      <c r="AL659" s="10"/>
      <c r="AM659" s="10"/>
      <c r="AN659" s="10">
        <v>0</v>
      </c>
      <c r="AO659" s="10"/>
      <c r="AP659" s="10"/>
      <c r="AQ659" s="10"/>
      <c r="AR659" s="10">
        <v>0</v>
      </c>
      <c r="AS659" s="10"/>
      <c r="AT659" s="10">
        <v>0</v>
      </c>
      <c r="AU659" s="10"/>
      <c r="AV659" s="10"/>
      <c r="AW659" s="10"/>
      <c r="AX659" s="10"/>
      <c r="AY659" s="10"/>
      <c r="AZ659" s="10">
        <v>36</v>
      </c>
      <c r="BA659" s="10"/>
      <c r="BB659" s="10"/>
      <c r="BC659" s="10"/>
      <c r="BD659" s="10"/>
      <c r="BE659" s="10">
        <v>0</v>
      </c>
      <c r="BF659" s="10"/>
      <c r="BG659" s="10">
        <v>0</v>
      </c>
      <c r="BH659" s="10">
        <v>0</v>
      </c>
      <c r="BI659" s="13">
        <v>36</v>
      </c>
      <c r="BJ659" s="14">
        <v>432</v>
      </c>
      <c r="BK659" s="15">
        <v>2087</v>
      </c>
      <c r="BL659" s="16">
        <v>24</v>
      </c>
      <c r="BM659" s="16">
        <f t="shared" si="10"/>
        <v>50088</v>
      </c>
      <c r="BN659" s="20"/>
    </row>
    <row r="660" spans="1:66" x14ac:dyDescent="0.25">
      <c r="A660" s="10">
        <v>4146091</v>
      </c>
      <c r="B660" s="10" t="s">
        <v>135</v>
      </c>
      <c r="C660" s="10">
        <v>93</v>
      </c>
      <c r="D660" s="10" t="s">
        <v>38</v>
      </c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>
        <v>22</v>
      </c>
      <c r="U660" s="10">
        <v>1</v>
      </c>
      <c r="V660" s="10">
        <v>11</v>
      </c>
      <c r="W660" s="10">
        <v>12</v>
      </c>
      <c r="X660" s="10">
        <v>2</v>
      </c>
      <c r="Y660" s="10">
        <v>4</v>
      </c>
      <c r="Z660" s="10"/>
      <c r="AA660" s="10">
        <v>45</v>
      </c>
      <c r="AB660" s="10"/>
      <c r="AC660" s="10"/>
      <c r="AD660" s="10"/>
      <c r="AE660" s="10"/>
      <c r="AF660" s="10"/>
      <c r="AG660" s="10"/>
      <c r="AH660" s="10"/>
      <c r="AI660" s="11"/>
      <c r="AJ660" s="23">
        <v>97</v>
      </c>
      <c r="AK660" s="12"/>
      <c r="AL660" s="10"/>
      <c r="AM660" s="10"/>
      <c r="AN660" s="10">
        <v>0</v>
      </c>
      <c r="AO660" s="10"/>
      <c r="AP660" s="10"/>
      <c r="AQ660" s="10"/>
      <c r="AR660" s="10">
        <v>0</v>
      </c>
      <c r="AS660" s="10"/>
      <c r="AT660" s="10">
        <v>0</v>
      </c>
      <c r="AU660" s="10"/>
      <c r="AV660" s="10"/>
      <c r="AW660" s="10"/>
      <c r="AX660" s="10"/>
      <c r="AY660" s="10"/>
      <c r="AZ660" s="10">
        <v>156</v>
      </c>
      <c r="BA660" s="10"/>
      <c r="BB660" s="10"/>
      <c r="BC660" s="10"/>
      <c r="BD660" s="10"/>
      <c r="BE660" s="10">
        <v>0</v>
      </c>
      <c r="BF660" s="10"/>
      <c r="BG660" s="10">
        <v>0</v>
      </c>
      <c r="BH660" s="10">
        <v>0</v>
      </c>
      <c r="BI660" s="13">
        <v>156</v>
      </c>
      <c r="BJ660" s="14">
        <v>1872</v>
      </c>
      <c r="BK660" s="15">
        <v>1969</v>
      </c>
      <c r="BL660" s="16">
        <v>24</v>
      </c>
      <c r="BM660" s="16">
        <f t="shared" si="10"/>
        <v>47256</v>
      </c>
      <c r="BN660" s="20"/>
    </row>
    <row r="661" spans="1:66" x14ac:dyDescent="0.25">
      <c r="A661" s="10">
        <v>4146091</v>
      </c>
      <c r="B661" s="10" t="s">
        <v>135</v>
      </c>
      <c r="C661" s="10">
        <v>212</v>
      </c>
      <c r="D661" s="10" t="s">
        <v>38</v>
      </c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>
        <v>3</v>
      </c>
      <c r="U661" s="10">
        <v>3</v>
      </c>
      <c r="V661" s="10"/>
      <c r="W661" s="10">
        <v>1</v>
      </c>
      <c r="X661" s="10"/>
      <c r="Y661" s="10"/>
      <c r="Z661" s="10"/>
      <c r="AA661" s="10">
        <v>1</v>
      </c>
      <c r="AB661" s="10"/>
      <c r="AC661" s="10"/>
      <c r="AD661" s="10"/>
      <c r="AE661" s="10"/>
      <c r="AF661" s="10"/>
      <c r="AG661" s="10"/>
      <c r="AH661" s="10"/>
      <c r="AI661" s="11"/>
      <c r="AJ661" s="23">
        <v>8</v>
      </c>
      <c r="AK661" s="12"/>
      <c r="AL661" s="10"/>
      <c r="AM661" s="10"/>
      <c r="AN661" s="10">
        <v>0</v>
      </c>
      <c r="AO661" s="10"/>
      <c r="AP661" s="10"/>
      <c r="AQ661" s="10"/>
      <c r="AR661" s="10">
        <v>0</v>
      </c>
      <c r="AS661" s="10"/>
      <c r="AT661" s="10">
        <v>0</v>
      </c>
      <c r="AU661" s="10"/>
      <c r="AV661" s="10"/>
      <c r="AW661" s="10"/>
      <c r="AX661" s="10"/>
      <c r="AY661" s="10"/>
      <c r="AZ661" s="10">
        <v>24</v>
      </c>
      <c r="BA661" s="10"/>
      <c r="BB661" s="10"/>
      <c r="BC661" s="10"/>
      <c r="BD661" s="10"/>
      <c r="BE661" s="10">
        <v>0</v>
      </c>
      <c r="BF661" s="10"/>
      <c r="BG661" s="10">
        <v>0</v>
      </c>
      <c r="BH661" s="10">
        <v>0</v>
      </c>
      <c r="BI661" s="13">
        <v>24</v>
      </c>
      <c r="BJ661" s="14">
        <v>288</v>
      </c>
      <c r="BK661" s="15">
        <v>296</v>
      </c>
      <c r="BL661" s="16">
        <v>24</v>
      </c>
      <c r="BM661" s="16">
        <f t="shared" si="10"/>
        <v>7104</v>
      </c>
      <c r="BN661" s="20"/>
    </row>
    <row r="662" spans="1:66" x14ac:dyDescent="0.25">
      <c r="A662" s="10">
        <v>4146092</v>
      </c>
      <c r="B662" s="10" t="s">
        <v>136</v>
      </c>
      <c r="C662" s="10">
        <v>121</v>
      </c>
      <c r="D662" s="10" t="s">
        <v>28</v>
      </c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>
        <v>1495</v>
      </c>
      <c r="U662" s="10">
        <v>413</v>
      </c>
      <c r="V662" s="10">
        <v>1</v>
      </c>
      <c r="W662" s="10"/>
      <c r="X662" s="10"/>
      <c r="Y662" s="10">
        <v>500</v>
      </c>
      <c r="Z662" s="10"/>
      <c r="AA662" s="10">
        <v>707</v>
      </c>
      <c r="AB662" s="10"/>
      <c r="AC662" s="10">
        <v>809</v>
      </c>
      <c r="AD662" s="10"/>
      <c r="AE662" s="10">
        <v>57</v>
      </c>
      <c r="AF662" s="10">
        <v>34</v>
      </c>
      <c r="AG662" s="10">
        <v>11</v>
      </c>
      <c r="AH662" s="10">
        <v>67</v>
      </c>
      <c r="AI662" s="11"/>
      <c r="AJ662" s="23">
        <v>4094</v>
      </c>
      <c r="AK662" s="12"/>
      <c r="AL662" s="10"/>
      <c r="AM662" s="10"/>
      <c r="AN662" s="10">
        <v>0</v>
      </c>
      <c r="AO662" s="10">
        <v>12</v>
      </c>
      <c r="AP662" s="10"/>
      <c r="AQ662" s="10">
        <v>24</v>
      </c>
      <c r="AR662" s="10">
        <v>0</v>
      </c>
      <c r="AS662" s="10"/>
      <c r="AT662" s="10">
        <v>0</v>
      </c>
      <c r="AU662" s="10"/>
      <c r="AV662" s="10"/>
      <c r="AW662" s="10"/>
      <c r="AX662" s="10"/>
      <c r="AY662" s="10"/>
      <c r="AZ662" s="10">
        <v>12</v>
      </c>
      <c r="BA662" s="10">
        <v>60</v>
      </c>
      <c r="BB662" s="10"/>
      <c r="BC662" s="10"/>
      <c r="BD662" s="10"/>
      <c r="BE662" s="10">
        <v>36</v>
      </c>
      <c r="BF662" s="10"/>
      <c r="BG662" s="10">
        <v>84</v>
      </c>
      <c r="BH662" s="10">
        <v>0</v>
      </c>
      <c r="BI662" s="13">
        <v>228</v>
      </c>
      <c r="BJ662" s="14">
        <v>2736</v>
      </c>
      <c r="BK662" s="15">
        <v>6830</v>
      </c>
      <c r="BL662" s="16">
        <v>40.700000000000003</v>
      </c>
      <c r="BM662" s="16">
        <f t="shared" si="10"/>
        <v>277981</v>
      </c>
      <c r="BN662" s="20"/>
    </row>
    <row r="663" spans="1:66" x14ac:dyDescent="0.25">
      <c r="A663" s="10">
        <v>4146092</v>
      </c>
      <c r="B663" s="10" t="s">
        <v>136</v>
      </c>
      <c r="C663" s="10">
        <v>3498</v>
      </c>
      <c r="D663" s="10" t="s">
        <v>28</v>
      </c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>
        <v>5</v>
      </c>
      <c r="U663" s="10">
        <v>424</v>
      </c>
      <c r="V663" s="10">
        <v>429</v>
      </c>
      <c r="W663" s="10">
        <v>850</v>
      </c>
      <c r="X663" s="10">
        <v>6</v>
      </c>
      <c r="Y663" s="10">
        <v>141</v>
      </c>
      <c r="Z663" s="10"/>
      <c r="AA663" s="10">
        <v>6</v>
      </c>
      <c r="AB663" s="10"/>
      <c r="AC663" s="10">
        <v>225</v>
      </c>
      <c r="AD663" s="10"/>
      <c r="AE663" s="10">
        <v>48</v>
      </c>
      <c r="AF663" s="10">
        <v>10</v>
      </c>
      <c r="AG663" s="10"/>
      <c r="AH663" s="10">
        <v>182</v>
      </c>
      <c r="AI663" s="11"/>
      <c r="AJ663" s="23">
        <v>2326</v>
      </c>
      <c r="AK663" s="12"/>
      <c r="AL663" s="10"/>
      <c r="AM663" s="10"/>
      <c r="AN663" s="10">
        <v>0</v>
      </c>
      <c r="AO663" s="10"/>
      <c r="AP663" s="10"/>
      <c r="AQ663" s="10">
        <v>48</v>
      </c>
      <c r="AR663" s="10">
        <v>0</v>
      </c>
      <c r="AS663" s="10"/>
      <c r="AT663" s="10">
        <v>72</v>
      </c>
      <c r="AU663" s="10"/>
      <c r="AV663" s="10"/>
      <c r="AW663" s="10"/>
      <c r="AX663" s="10">
        <v>24</v>
      </c>
      <c r="AY663" s="10"/>
      <c r="AZ663" s="10">
        <v>0</v>
      </c>
      <c r="BA663" s="10">
        <v>60</v>
      </c>
      <c r="BB663" s="10"/>
      <c r="BC663" s="10"/>
      <c r="BD663" s="10"/>
      <c r="BE663" s="10">
        <v>48</v>
      </c>
      <c r="BF663" s="10">
        <v>36</v>
      </c>
      <c r="BG663" s="10">
        <v>108</v>
      </c>
      <c r="BH663" s="10">
        <v>0</v>
      </c>
      <c r="BI663" s="13">
        <v>396</v>
      </c>
      <c r="BJ663" s="14">
        <v>4752</v>
      </c>
      <c r="BK663" s="15">
        <v>7078</v>
      </c>
      <c r="BL663" s="16">
        <v>40.700000000000003</v>
      </c>
      <c r="BM663" s="16">
        <f t="shared" si="10"/>
        <v>288074.60000000003</v>
      </c>
      <c r="BN663" s="20"/>
    </row>
    <row r="664" spans="1:66" x14ac:dyDescent="0.25">
      <c r="A664" s="10">
        <v>4146300</v>
      </c>
      <c r="B664" s="10" t="s">
        <v>137</v>
      </c>
      <c r="C664" s="10">
        <v>90</v>
      </c>
      <c r="D664" s="10" t="s">
        <v>38</v>
      </c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>
        <v>38</v>
      </c>
      <c r="AB664" s="10"/>
      <c r="AC664" s="10">
        <v>55</v>
      </c>
      <c r="AD664" s="10"/>
      <c r="AE664" s="10">
        <v>102</v>
      </c>
      <c r="AF664" s="10">
        <v>77</v>
      </c>
      <c r="AG664" s="10">
        <v>4</v>
      </c>
      <c r="AH664" s="10">
        <v>628</v>
      </c>
      <c r="AI664" s="11"/>
      <c r="AJ664" s="23">
        <v>904</v>
      </c>
      <c r="AK664" s="12"/>
      <c r="AL664" s="10"/>
      <c r="AM664" s="10"/>
      <c r="AN664" s="10">
        <v>0</v>
      </c>
      <c r="AO664" s="10"/>
      <c r="AP664" s="10"/>
      <c r="AQ664" s="10"/>
      <c r="AR664" s="10">
        <v>0</v>
      </c>
      <c r="AS664" s="10"/>
      <c r="AT664" s="10">
        <v>0</v>
      </c>
      <c r="AU664" s="10"/>
      <c r="AV664" s="10"/>
      <c r="AW664" s="10"/>
      <c r="AX664" s="10"/>
      <c r="AY664" s="10"/>
      <c r="AZ664" s="10">
        <v>0</v>
      </c>
      <c r="BA664" s="10"/>
      <c r="BB664" s="10"/>
      <c r="BC664" s="10"/>
      <c r="BD664" s="10"/>
      <c r="BE664" s="10">
        <v>0</v>
      </c>
      <c r="BF664" s="10"/>
      <c r="BG664" s="10">
        <v>0</v>
      </c>
      <c r="BH664" s="10">
        <v>0</v>
      </c>
      <c r="BI664" s="13">
        <v>0</v>
      </c>
      <c r="BJ664" s="14">
        <v>0</v>
      </c>
      <c r="BK664" s="15">
        <v>904</v>
      </c>
      <c r="BL664" s="16">
        <v>37.533397790055247</v>
      </c>
      <c r="BM664" s="16">
        <f t="shared" si="10"/>
        <v>33930.191602209947</v>
      </c>
      <c r="BN664" s="20"/>
    </row>
    <row r="665" spans="1:66" x14ac:dyDescent="0.25">
      <c r="A665" s="10">
        <v>4146300</v>
      </c>
      <c r="B665" s="10" t="s">
        <v>137</v>
      </c>
      <c r="C665" s="10">
        <v>3498</v>
      </c>
      <c r="D665" s="10" t="s">
        <v>38</v>
      </c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>
        <v>52</v>
      </c>
      <c r="AB665" s="10"/>
      <c r="AC665" s="10">
        <v>72</v>
      </c>
      <c r="AD665" s="10"/>
      <c r="AE665" s="10">
        <v>18</v>
      </c>
      <c r="AF665" s="10">
        <v>97</v>
      </c>
      <c r="AG665" s="10">
        <v>11</v>
      </c>
      <c r="AH665" s="10">
        <v>52</v>
      </c>
      <c r="AI665" s="11"/>
      <c r="AJ665" s="23">
        <v>302</v>
      </c>
      <c r="AK665" s="12"/>
      <c r="AL665" s="10"/>
      <c r="AM665" s="10"/>
      <c r="AN665" s="10">
        <v>0</v>
      </c>
      <c r="AO665" s="10"/>
      <c r="AP665" s="10"/>
      <c r="AQ665" s="10"/>
      <c r="AR665" s="10">
        <v>0</v>
      </c>
      <c r="AS665" s="10"/>
      <c r="AT665" s="10">
        <v>0</v>
      </c>
      <c r="AU665" s="10"/>
      <c r="AV665" s="10"/>
      <c r="AW665" s="10"/>
      <c r="AX665" s="10"/>
      <c r="AY665" s="10"/>
      <c r="AZ665" s="10">
        <v>0</v>
      </c>
      <c r="BA665" s="10"/>
      <c r="BB665" s="10"/>
      <c r="BC665" s="10"/>
      <c r="BD665" s="10"/>
      <c r="BE665" s="10">
        <v>0</v>
      </c>
      <c r="BF665" s="10"/>
      <c r="BG665" s="10">
        <v>0</v>
      </c>
      <c r="BH665" s="10">
        <v>0</v>
      </c>
      <c r="BI665" s="13">
        <v>0</v>
      </c>
      <c r="BJ665" s="14">
        <v>0</v>
      </c>
      <c r="BK665" s="15">
        <v>302</v>
      </c>
      <c r="BL665" s="16">
        <v>37.533397790055247</v>
      </c>
      <c r="BM665" s="16">
        <f t="shared" si="10"/>
        <v>11335.086132596685</v>
      </c>
      <c r="BN665" s="20"/>
    </row>
    <row r="666" spans="1:66" x14ac:dyDescent="0.25">
      <c r="A666" s="10">
        <v>4146328</v>
      </c>
      <c r="B666" s="10" t="s">
        <v>138</v>
      </c>
      <c r="C666" s="10">
        <v>904</v>
      </c>
      <c r="D666" s="10" t="s">
        <v>32</v>
      </c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391</v>
      </c>
      <c r="P666" s="10">
        <v>447</v>
      </c>
      <c r="Q666" s="10">
        <v>1054</v>
      </c>
      <c r="R666" s="10">
        <v>48</v>
      </c>
      <c r="S666" s="10">
        <v>29</v>
      </c>
      <c r="T666" s="10">
        <v>55</v>
      </c>
      <c r="U666" s="10">
        <v>1115</v>
      </c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23">
        <v>3139</v>
      </c>
      <c r="AK666" s="12">
        <v>24</v>
      </c>
      <c r="AL666" s="10">
        <v>144</v>
      </c>
      <c r="AM666" s="10"/>
      <c r="AN666" s="10">
        <v>12</v>
      </c>
      <c r="AO666" s="10"/>
      <c r="AP666" s="10"/>
      <c r="AQ666" s="10"/>
      <c r="AR666" s="10">
        <v>0</v>
      </c>
      <c r="AS666" s="10"/>
      <c r="AT666" s="10">
        <v>0</v>
      </c>
      <c r="AU666" s="10"/>
      <c r="AV666" s="10"/>
      <c r="AW666" s="10"/>
      <c r="AX666" s="10"/>
      <c r="AY666" s="10"/>
      <c r="AZ666" s="10">
        <v>0</v>
      </c>
      <c r="BA666" s="10"/>
      <c r="BB666" s="10"/>
      <c r="BC666" s="10"/>
      <c r="BD666" s="10"/>
      <c r="BE666" s="10">
        <v>0</v>
      </c>
      <c r="BF666" s="10"/>
      <c r="BG666" s="10">
        <v>0</v>
      </c>
      <c r="BH666" s="10">
        <v>0</v>
      </c>
      <c r="BI666" s="13">
        <v>180</v>
      </c>
      <c r="BJ666" s="14">
        <v>2160</v>
      </c>
      <c r="BK666" s="15">
        <v>5299</v>
      </c>
      <c r="BL666" s="16">
        <v>33</v>
      </c>
      <c r="BM666" s="16">
        <f t="shared" si="10"/>
        <v>174867</v>
      </c>
      <c r="BN666" s="20"/>
    </row>
    <row r="667" spans="1:66" x14ac:dyDescent="0.25">
      <c r="A667" s="10">
        <v>4146328</v>
      </c>
      <c r="B667" s="10" t="s">
        <v>138</v>
      </c>
      <c r="C667" s="10">
        <v>1669</v>
      </c>
      <c r="D667" s="10" t="s">
        <v>32</v>
      </c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>
        <v>75</v>
      </c>
      <c r="R667" s="10"/>
      <c r="S667" s="10">
        <v>10</v>
      </c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23">
        <v>85</v>
      </c>
      <c r="AK667" s="12"/>
      <c r="AL667" s="10"/>
      <c r="AM667" s="10"/>
      <c r="AN667" s="10">
        <v>12</v>
      </c>
      <c r="AO667" s="10"/>
      <c r="AP667" s="10"/>
      <c r="AQ667" s="10"/>
      <c r="AR667" s="10">
        <v>0</v>
      </c>
      <c r="AS667" s="10"/>
      <c r="AT667" s="10">
        <v>0</v>
      </c>
      <c r="AU667" s="10"/>
      <c r="AV667" s="10"/>
      <c r="AW667" s="10"/>
      <c r="AX667" s="10"/>
      <c r="AY667" s="10"/>
      <c r="AZ667" s="10">
        <v>0</v>
      </c>
      <c r="BA667" s="10"/>
      <c r="BB667" s="10"/>
      <c r="BC667" s="10"/>
      <c r="BD667" s="10"/>
      <c r="BE667" s="10">
        <v>0</v>
      </c>
      <c r="BF667" s="10"/>
      <c r="BG667" s="10">
        <v>0</v>
      </c>
      <c r="BH667" s="10">
        <v>0</v>
      </c>
      <c r="BI667" s="13">
        <v>12</v>
      </c>
      <c r="BJ667" s="14">
        <v>144</v>
      </c>
      <c r="BK667" s="15">
        <v>229</v>
      </c>
      <c r="BL667" s="16">
        <v>33</v>
      </c>
      <c r="BM667" s="16">
        <f t="shared" si="10"/>
        <v>7557</v>
      </c>
      <c r="BN667" s="20"/>
    </row>
    <row r="668" spans="1:66" x14ac:dyDescent="0.25">
      <c r="A668" s="10">
        <v>4146328</v>
      </c>
      <c r="B668" s="10" t="s">
        <v>138</v>
      </c>
      <c r="C668" s="10">
        <v>2404</v>
      </c>
      <c r="D668" s="10" t="s">
        <v>32</v>
      </c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>
        <v>1438</v>
      </c>
      <c r="P668" s="10">
        <v>452</v>
      </c>
      <c r="Q668" s="10">
        <v>994</v>
      </c>
      <c r="R668" s="10">
        <v>541</v>
      </c>
      <c r="S668" s="10">
        <v>582</v>
      </c>
      <c r="T668" s="10">
        <v>1751</v>
      </c>
      <c r="U668" s="10">
        <v>65</v>
      </c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23">
        <v>5823</v>
      </c>
      <c r="AK668" s="12">
        <v>120</v>
      </c>
      <c r="AL668" s="10">
        <v>168</v>
      </c>
      <c r="AM668" s="10"/>
      <c r="AN668" s="10">
        <v>24</v>
      </c>
      <c r="AO668" s="10"/>
      <c r="AP668" s="10"/>
      <c r="AQ668" s="10"/>
      <c r="AR668" s="10">
        <v>0</v>
      </c>
      <c r="AS668" s="10"/>
      <c r="AT668" s="10">
        <v>0</v>
      </c>
      <c r="AU668" s="10"/>
      <c r="AV668" s="10"/>
      <c r="AW668" s="10"/>
      <c r="AX668" s="10"/>
      <c r="AY668" s="10"/>
      <c r="AZ668" s="10">
        <v>0</v>
      </c>
      <c r="BA668" s="10"/>
      <c r="BB668" s="10"/>
      <c r="BC668" s="10"/>
      <c r="BD668" s="10"/>
      <c r="BE668" s="10">
        <v>0</v>
      </c>
      <c r="BF668" s="10"/>
      <c r="BG668" s="10">
        <v>0</v>
      </c>
      <c r="BH668" s="10">
        <v>0</v>
      </c>
      <c r="BI668" s="13">
        <v>312</v>
      </c>
      <c r="BJ668" s="14">
        <v>3744</v>
      </c>
      <c r="BK668" s="15">
        <v>9567</v>
      </c>
      <c r="BL668" s="16">
        <v>33</v>
      </c>
      <c r="BM668" s="16">
        <f t="shared" si="10"/>
        <v>315711</v>
      </c>
      <c r="BN668" s="20"/>
    </row>
    <row r="669" spans="1:66" x14ac:dyDescent="0.25">
      <c r="A669" s="10">
        <v>4146328</v>
      </c>
      <c r="B669" s="10" t="s">
        <v>138</v>
      </c>
      <c r="C669" s="10">
        <v>2532</v>
      </c>
      <c r="D669" s="10" t="s">
        <v>32</v>
      </c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>
        <v>10</v>
      </c>
      <c r="P669" s="10"/>
      <c r="Q669" s="10"/>
      <c r="R669" s="10"/>
      <c r="S669" s="10">
        <v>2</v>
      </c>
      <c r="T669" s="10">
        <v>293</v>
      </c>
      <c r="U669" s="10">
        <v>17</v>
      </c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23">
        <v>322</v>
      </c>
      <c r="AK669" s="12"/>
      <c r="AL669" s="10"/>
      <c r="AM669" s="10"/>
      <c r="AN669" s="10">
        <v>0</v>
      </c>
      <c r="AO669" s="10"/>
      <c r="AP669" s="10"/>
      <c r="AQ669" s="10"/>
      <c r="AR669" s="10">
        <v>0</v>
      </c>
      <c r="AS669" s="10"/>
      <c r="AT669" s="10">
        <v>0</v>
      </c>
      <c r="AU669" s="10"/>
      <c r="AV669" s="10"/>
      <c r="AW669" s="10"/>
      <c r="AX669" s="10"/>
      <c r="AY669" s="10"/>
      <c r="AZ669" s="10">
        <v>0</v>
      </c>
      <c r="BA669" s="10"/>
      <c r="BB669" s="10"/>
      <c r="BC669" s="10"/>
      <c r="BD669" s="10"/>
      <c r="BE669" s="10">
        <v>0</v>
      </c>
      <c r="BF669" s="10"/>
      <c r="BG669" s="10">
        <v>0</v>
      </c>
      <c r="BH669" s="10">
        <v>0</v>
      </c>
      <c r="BI669" s="13">
        <v>0</v>
      </c>
      <c r="BJ669" s="14">
        <v>0</v>
      </c>
      <c r="BK669" s="15">
        <v>322</v>
      </c>
      <c r="BL669" s="16">
        <v>33</v>
      </c>
      <c r="BM669" s="16">
        <f t="shared" si="10"/>
        <v>10626</v>
      </c>
      <c r="BN669" s="20"/>
    </row>
    <row r="670" spans="1:66" x14ac:dyDescent="0.25">
      <c r="A670" s="10">
        <v>4146823</v>
      </c>
      <c r="B670" s="10" t="s">
        <v>139</v>
      </c>
      <c r="C670" s="10">
        <v>904</v>
      </c>
      <c r="D670" s="10" t="s">
        <v>32</v>
      </c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>
        <v>233</v>
      </c>
      <c r="U670" s="10">
        <v>113</v>
      </c>
      <c r="V670" s="10">
        <v>171</v>
      </c>
      <c r="W670" s="10">
        <v>212</v>
      </c>
      <c r="X670" s="10">
        <v>116</v>
      </c>
      <c r="Y670" s="10">
        <v>171</v>
      </c>
      <c r="Z670" s="10"/>
      <c r="AA670" s="10">
        <v>120</v>
      </c>
      <c r="AB670" s="10"/>
      <c r="AC670" s="10"/>
      <c r="AD670" s="10"/>
      <c r="AE670" s="10"/>
      <c r="AF670" s="10"/>
      <c r="AG670" s="10"/>
      <c r="AH670" s="10"/>
      <c r="AI670" s="11"/>
      <c r="AJ670" s="23">
        <v>1136</v>
      </c>
      <c r="AK670" s="12"/>
      <c r="AL670" s="10"/>
      <c r="AM670" s="10"/>
      <c r="AN670" s="10">
        <v>0</v>
      </c>
      <c r="AO670" s="10"/>
      <c r="AP670" s="10"/>
      <c r="AQ670" s="10"/>
      <c r="AR670" s="10">
        <v>0</v>
      </c>
      <c r="AS670" s="10"/>
      <c r="AT670" s="10">
        <v>0</v>
      </c>
      <c r="AU670" s="10"/>
      <c r="AV670" s="10"/>
      <c r="AW670" s="10">
        <v>144</v>
      </c>
      <c r="AX670" s="10"/>
      <c r="AY670" s="10"/>
      <c r="AZ670" s="10">
        <v>12</v>
      </c>
      <c r="BA670" s="10"/>
      <c r="BB670" s="10"/>
      <c r="BC670" s="10"/>
      <c r="BD670" s="10"/>
      <c r="BE670" s="10">
        <v>0</v>
      </c>
      <c r="BF670" s="10"/>
      <c r="BG670" s="10">
        <v>0</v>
      </c>
      <c r="BH670" s="10">
        <v>0</v>
      </c>
      <c r="BI670" s="13">
        <v>156</v>
      </c>
      <c r="BJ670" s="14">
        <v>1872</v>
      </c>
      <c r="BK670" s="15">
        <v>3008</v>
      </c>
      <c r="BL670" s="16">
        <v>32</v>
      </c>
      <c r="BM670" s="16">
        <f t="shared" si="10"/>
        <v>96256</v>
      </c>
      <c r="BN670" s="20"/>
    </row>
    <row r="671" spans="1:66" x14ac:dyDescent="0.25">
      <c r="A671" s="10">
        <v>4146823</v>
      </c>
      <c r="B671" s="10" t="s">
        <v>139</v>
      </c>
      <c r="C671" s="10">
        <v>2404</v>
      </c>
      <c r="D671" s="10" t="s">
        <v>32</v>
      </c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>
        <v>1008</v>
      </c>
      <c r="U671" s="10">
        <v>351</v>
      </c>
      <c r="V671" s="10">
        <v>447</v>
      </c>
      <c r="W671" s="10">
        <v>142</v>
      </c>
      <c r="X671" s="10">
        <v>183</v>
      </c>
      <c r="Y671" s="10">
        <v>60</v>
      </c>
      <c r="Z671" s="10"/>
      <c r="AA671" s="10">
        <v>12</v>
      </c>
      <c r="AB671" s="10"/>
      <c r="AC671" s="10"/>
      <c r="AD671" s="10"/>
      <c r="AE671" s="10"/>
      <c r="AF671" s="10"/>
      <c r="AG671" s="10"/>
      <c r="AH671" s="10"/>
      <c r="AI671" s="11"/>
      <c r="AJ671" s="23">
        <v>2203</v>
      </c>
      <c r="AK671" s="12"/>
      <c r="AL671" s="10"/>
      <c r="AM671" s="10"/>
      <c r="AN671" s="10">
        <v>0</v>
      </c>
      <c r="AO671" s="10"/>
      <c r="AP671" s="10"/>
      <c r="AQ671" s="10"/>
      <c r="AR671" s="10">
        <v>0</v>
      </c>
      <c r="AS671" s="10"/>
      <c r="AT671" s="10">
        <v>0</v>
      </c>
      <c r="AU671" s="10"/>
      <c r="AV671" s="10"/>
      <c r="AW671" s="10">
        <v>144</v>
      </c>
      <c r="AX671" s="10"/>
      <c r="AY671" s="10"/>
      <c r="AZ671" s="10">
        <v>0</v>
      </c>
      <c r="BA671" s="10"/>
      <c r="BB671" s="10"/>
      <c r="BC671" s="10"/>
      <c r="BD671" s="10"/>
      <c r="BE671" s="10">
        <v>0</v>
      </c>
      <c r="BF671" s="10"/>
      <c r="BG671" s="10">
        <v>0</v>
      </c>
      <c r="BH671" s="10">
        <v>0</v>
      </c>
      <c r="BI671" s="13">
        <v>144</v>
      </c>
      <c r="BJ671" s="14">
        <v>1728</v>
      </c>
      <c r="BK671" s="15">
        <v>3931</v>
      </c>
      <c r="BL671" s="16">
        <v>32</v>
      </c>
      <c r="BM671" s="16">
        <f t="shared" si="10"/>
        <v>125792</v>
      </c>
      <c r="BN671" s="20"/>
    </row>
    <row r="672" spans="1:66" x14ac:dyDescent="0.25">
      <c r="A672" s="10">
        <v>4146912</v>
      </c>
      <c r="B672" s="10" t="s">
        <v>140</v>
      </c>
      <c r="C672" s="10">
        <v>76</v>
      </c>
      <c r="D672" s="10" t="s">
        <v>28</v>
      </c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>
        <v>117</v>
      </c>
      <c r="Z672" s="10"/>
      <c r="AA672" s="10">
        <v>8</v>
      </c>
      <c r="AB672" s="10"/>
      <c r="AC672" s="10">
        <v>3</v>
      </c>
      <c r="AD672" s="10"/>
      <c r="AE672" s="10"/>
      <c r="AF672" s="10">
        <v>74</v>
      </c>
      <c r="AG672" s="10"/>
      <c r="AH672" s="10"/>
      <c r="AI672" s="11"/>
      <c r="AJ672" s="23">
        <v>202</v>
      </c>
      <c r="AK672" s="12"/>
      <c r="AL672" s="10"/>
      <c r="AM672" s="10"/>
      <c r="AN672" s="10">
        <v>0</v>
      </c>
      <c r="AO672" s="10"/>
      <c r="AP672" s="10"/>
      <c r="AQ672" s="10">
        <v>84</v>
      </c>
      <c r="AR672" s="10">
        <v>12</v>
      </c>
      <c r="AS672" s="10"/>
      <c r="AT672" s="10">
        <v>24</v>
      </c>
      <c r="AU672" s="10"/>
      <c r="AV672" s="10"/>
      <c r="AW672" s="10"/>
      <c r="AX672" s="10"/>
      <c r="AY672" s="10"/>
      <c r="AZ672" s="10">
        <v>12</v>
      </c>
      <c r="BA672" s="10"/>
      <c r="BB672" s="10"/>
      <c r="BC672" s="10"/>
      <c r="BD672" s="10"/>
      <c r="BE672" s="10">
        <v>0</v>
      </c>
      <c r="BF672" s="10"/>
      <c r="BG672" s="10">
        <v>0</v>
      </c>
      <c r="BH672" s="10">
        <v>0</v>
      </c>
      <c r="BI672" s="13">
        <v>132</v>
      </c>
      <c r="BJ672" s="14">
        <v>1584</v>
      </c>
      <c r="BK672" s="15">
        <v>1786</v>
      </c>
      <c r="BL672" s="16">
        <v>24.200000000000003</v>
      </c>
      <c r="BM672" s="16">
        <f t="shared" si="10"/>
        <v>43221.200000000004</v>
      </c>
      <c r="BN672" s="20"/>
    </row>
    <row r="673" spans="1:66" x14ac:dyDescent="0.25">
      <c r="A673" s="10">
        <v>4146912</v>
      </c>
      <c r="B673" s="10" t="s">
        <v>140</v>
      </c>
      <c r="C673" s="10">
        <v>121</v>
      </c>
      <c r="D673" s="10" t="s">
        <v>28</v>
      </c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>
        <v>248</v>
      </c>
      <c r="Z673" s="10"/>
      <c r="AA673" s="10">
        <v>4</v>
      </c>
      <c r="AB673" s="10"/>
      <c r="AC673" s="10"/>
      <c r="AD673" s="10"/>
      <c r="AE673" s="10">
        <v>4</v>
      </c>
      <c r="AF673" s="10">
        <v>244</v>
      </c>
      <c r="AG673" s="10"/>
      <c r="AH673" s="10"/>
      <c r="AI673" s="11"/>
      <c r="AJ673" s="23">
        <v>500</v>
      </c>
      <c r="AK673" s="12"/>
      <c r="AL673" s="10"/>
      <c r="AM673" s="10"/>
      <c r="AN673" s="10">
        <v>0</v>
      </c>
      <c r="AO673" s="10"/>
      <c r="AP673" s="10"/>
      <c r="AQ673" s="10">
        <v>24</v>
      </c>
      <c r="AR673" s="10">
        <v>0</v>
      </c>
      <c r="AS673" s="10"/>
      <c r="AT673" s="10">
        <v>12</v>
      </c>
      <c r="AU673" s="10"/>
      <c r="AV673" s="10"/>
      <c r="AW673" s="10"/>
      <c r="AX673" s="10"/>
      <c r="AY673" s="10"/>
      <c r="AZ673" s="10">
        <v>0</v>
      </c>
      <c r="BA673" s="10"/>
      <c r="BB673" s="10"/>
      <c r="BC673" s="10"/>
      <c r="BD673" s="10"/>
      <c r="BE673" s="10">
        <v>0</v>
      </c>
      <c r="BF673" s="10"/>
      <c r="BG673" s="10">
        <v>0</v>
      </c>
      <c r="BH673" s="10">
        <v>0</v>
      </c>
      <c r="BI673" s="13">
        <v>36</v>
      </c>
      <c r="BJ673" s="14">
        <v>432</v>
      </c>
      <c r="BK673" s="15">
        <v>932</v>
      </c>
      <c r="BL673" s="16">
        <v>24.200000000000003</v>
      </c>
      <c r="BM673" s="16">
        <f t="shared" si="10"/>
        <v>22554.400000000001</v>
      </c>
      <c r="BN673" s="20"/>
    </row>
    <row r="674" spans="1:66" x14ac:dyDescent="0.25">
      <c r="A674" s="10">
        <v>4146912</v>
      </c>
      <c r="B674" s="10" t="s">
        <v>140</v>
      </c>
      <c r="C674" s="10">
        <v>6617</v>
      </c>
      <c r="D674" s="10" t="s">
        <v>28</v>
      </c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>
        <v>156</v>
      </c>
      <c r="Z674" s="10"/>
      <c r="AA674" s="10"/>
      <c r="AB674" s="10"/>
      <c r="AC674" s="10">
        <v>2</v>
      </c>
      <c r="AD674" s="10"/>
      <c r="AE674" s="10"/>
      <c r="AF674" s="10">
        <v>870</v>
      </c>
      <c r="AG674" s="10"/>
      <c r="AH674" s="10"/>
      <c r="AI674" s="11"/>
      <c r="AJ674" s="23">
        <v>1028</v>
      </c>
      <c r="AK674" s="12"/>
      <c r="AL674" s="10"/>
      <c r="AM674" s="10"/>
      <c r="AN674" s="10">
        <v>0</v>
      </c>
      <c r="AO674" s="10">
        <v>24</v>
      </c>
      <c r="AP674" s="10"/>
      <c r="AQ674" s="10"/>
      <c r="AR674" s="10">
        <v>0</v>
      </c>
      <c r="AS674" s="10"/>
      <c r="AT674" s="10">
        <v>48</v>
      </c>
      <c r="AU674" s="10"/>
      <c r="AV674" s="10"/>
      <c r="AW674" s="10"/>
      <c r="AX674" s="10"/>
      <c r="AY674" s="10"/>
      <c r="AZ674" s="10">
        <v>0</v>
      </c>
      <c r="BA674" s="10"/>
      <c r="BB674" s="10"/>
      <c r="BC674" s="10"/>
      <c r="BD674" s="10"/>
      <c r="BE674" s="10">
        <v>0</v>
      </c>
      <c r="BF674" s="10"/>
      <c r="BG674" s="10">
        <v>0</v>
      </c>
      <c r="BH674" s="10">
        <v>0</v>
      </c>
      <c r="BI674" s="13">
        <v>72</v>
      </c>
      <c r="BJ674" s="14">
        <v>864</v>
      </c>
      <c r="BK674" s="15">
        <v>1892</v>
      </c>
      <c r="BL674" s="16">
        <v>24.200000000000003</v>
      </c>
      <c r="BM674" s="16">
        <f t="shared" si="10"/>
        <v>45786.400000000009</v>
      </c>
      <c r="BN674" s="20"/>
    </row>
    <row r="675" spans="1:66" x14ac:dyDescent="0.25">
      <c r="A675" s="10">
        <v>4146953</v>
      </c>
      <c r="B675" s="10" t="s">
        <v>141</v>
      </c>
      <c r="C675" s="10">
        <v>90</v>
      </c>
      <c r="D675" s="10" t="s">
        <v>38</v>
      </c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>
        <v>805</v>
      </c>
      <c r="U675" s="10">
        <v>14</v>
      </c>
      <c r="V675" s="10">
        <v>25</v>
      </c>
      <c r="W675" s="10">
        <v>42</v>
      </c>
      <c r="X675" s="10">
        <v>27</v>
      </c>
      <c r="Y675" s="10">
        <v>98</v>
      </c>
      <c r="Z675" s="10"/>
      <c r="AA675" s="10">
        <v>286</v>
      </c>
      <c r="AB675" s="10"/>
      <c r="AC675" s="10">
        <v>112</v>
      </c>
      <c r="AD675" s="10"/>
      <c r="AE675" s="10">
        <v>41</v>
      </c>
      <c r="AF675" s="10"/>
      <c r="AG675" s="10">
        <v>36</v>
      </c>
      <c r="AH675" s="10">
        <v>50</v>
      </c>
      <c r="AI675" s="11">
        <v>483</v>
      </c>
      <c r="AJ675" s="23">
        <v>2019</v>
      </c>
      <c r="AK675" s="12"/>
      <c r="AL675" s="10"/>
      <c r="AM675" s="10"/>
      <c r="AN675" s="10">
        <v>0</v>
      </c>
      <c r="AO675" s="10"/>
      <c r="AP675" s="10">
        <v>12</v>
      </c>
      <c r="AQ675" s="10">
        <v>48</v>
      </c>
      <c r="AR675" s="10">
        <v>0</v>
      </c>
      <c r="AS675" s="10"/>
      <c r="AT675" s="10">
        <v>0</v>
      </c>
      <c r="AU675" s="10"/>
      <c r="AV675" s="10">
        <v>108</v>
      </c>
      <c r="AW675" s="10"/>
      <c r="AX675" s="10"/>
      <c r="AY675" s="10"/>
      <c r="AZ675" s="10">
        <v>12</v>
      </c>
      <c r="BA675" s="10"/>
      <c r="BB675" s="10"/>
      <c r="BC675" s="10"/>
      <c r="BD675" s="10"/>
      <c r="BE675" s="10">
        <v>24</v>
      </c>
      <c r="BF675" s="10"/>
      <c r="BG675" s="10">
        <v>12</v>
      </c>
      <c r="BH675" s="10">
        <v>0</v>
      </c>
      <c r="BI675" s="13">
        <v>216</v>
      </c>
      <c r="BJ675" s="14">
        <v>2592</v>
      </c>
      <c r="BK675" s="15">
        <v>4611</v>
      </c>
      <c r="BL675" s="16">
        <v>30</v>
      </c>
      <c r="BM675" s="16">
        <f t="shared" si="10"/>
        <v>138330</v>
      </c>
      <c r="BN675" s="20"/>
    </row>
    <row r="676" spans="1:66" x14ac:dyDescent="0.25">
      <c r="A676" s="10">
        <v>4146953</v>
      </c>
      <c r="B676" s="10" t="s">
        <v>141</v>
      </c>
      <c r="C676" s="10">
        <v>555</v>
      </c>
      <c r="D676" s="10" t="s">
        <v>38</v>
      </c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>
        <v>1007</v>
      </c>
      <c r="U676" s="10">
        <v>318</v>
      </c>
      <c r="V676" s="10">
        <v>52</v>
      </c>
      <c r="W676" s="10">
        <v>71</v>
      </c>
      <c r="X676" s="10">
        <v>287</v>
      </c>
      <c r="Y676" s="10">
        <v>39</v>
      </c>
      <c r="Z676" s="10"/>
      <c r="AA676" s="10">
        <v>9</v>
      </c>
      <c r="AB676" s="10"/>
      <c r="AC676" s="10">
        <v>249</v>
      </c>
      <c r="AD676" s="10"/>
      <c r="AE676" s="10">
        <v>8</v>
      </c>
      <c r="AF676" s="10">
        <v>8</v>
      </c>
      <c r="AG676" s="10">
        <v>32</v>
      </c>
      <c r="AH676" s="10">
        <v>233</v>
      </c>
      <c r="AI676" s="11">
        <v>89</v>
      </c>
      <c r="AJ676" s="23">
        <v>2402</v>
      </c>
      <c r="AK676" s="12"/>
      <c r="AL676" s="10"/>
      <c r="AM676" s="10"/>
      <c r="AN676" s="10">
        <v>0</v>
      </c>
      <c r="AO676" s="10"/>
      <c r="AP676" s="10"/>
      <c r="AQ676" s="10"/>
      <c r="AR676" s="10">
        <v>0</v>
      </c>
      <c r="AS676" s="10"/>
      <c r="AT676" s="10">
        <v>60</v>
      </c>
      <c r="AU676" s="10"/>
      <c r="AV676" s="10">
        <v>12</v>
      </c>
      <c r="AW676" s="10"/>
      <c r="AX676" s="10">
        <v>24</v>
      </c>
      <c r="AY676" s="10"/>
      <c r="AZ676" s="10">
        <v>0</v>
      </c>
      <c r="BA676" s="10"/>
      <c r="BB676" s="10"/>
      <c r="BC676" s="10"/>
      <c r="BD676" s="10"/>
      <c r="BE676" s="10">
        <v>12</v>
      </c>
      <c r="BF676" s="10"/>
      <c r="BG676" s="10">
        <v>24</v>
      </c>
      <c r="BH676" s="10">
        <v>48</v>
      </c>
      <c r="BI676" s="13">
        <v>180</v>
      </c>
      <c r="BJ676" s="14">
        <v>2160</v>
      </c>
      <c r="BK676" s="15">
        <v>4562</v>
      </c>
      <c r="BL676" s="16">
        <v>30</v>
      </c>
      <c r="BM676" s="16">
        <f t="shared" si="10"/>
        <v>136860</v>
      </c>
      <c r="BN676" s="20"/>
    </row>
    <row r="677" spans="1:66" x14ac:dyDescent="0.25">
      <c r="A677" s="10">
        <v>4146953</v>
      </c>
      <c r="B677" s="10" t="s">
        <v>141</v>
      </c>
      <c r="C677" s="10">
        <v>2090</v>
      </c>
      <c r="D677" s="10" t="s">
        <v>38</v>
      </c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>
        <v>3</v>
      </c>
      <c r="U677" s="10">
        <v>11</v>
      </c>
      <c r="V677" s="10">
        <v>9</v>
      </c>
      <c r="W677" s="10">
        <v>40</v>
      </c>
      <c r="X677" s="10">
        <v>38</v>
      </c>
      <c r="Y677" s="10">
        <v>42</v>
      </c>
      <c r="Z677" s="10"/>
      <c r="AA677" s="10">
        <v>23</v>
      </c>
      <c r="AB677" s="10"/>
      <c r="AC677" s="10">
        <v>41</v>
      </c>
      <c r="AD677" s="10"/>
      <c r="AE677" s="10">
        <v>14</v>
      </c>
      <c r="AF677" s="10">
        <v>116</v>
      </c>
      <c r="AG677" s="10">
        <v>67</v>
      </c>
      <c r="AH677" s="10">
        <v>16</v>
      </c>
      <c r="AI677" s="11">
        <v>82</v>
      </c>
      <c r="AJ677" s="23">
        <v>502</v>
      </c>
      <c r="AK677" s="12"/>
      <c r="AL677" s="10"/>
      <c r="AM677" s="10"/>
      <c r="AN677" s="10">
        <v>0</v>
      </c>
      <c r="AO677" s="10"/>
      <c r="AP677" s="10">
        <v>36</v>
      </c>
      <c r="AQ677" s="10">
        <v>36</v>
      </c>
      <c r="AR677" s="10">
        <v>48</v>
      </c>
      <c r="AS677" s="10"/>
      <c r="AT677" s="10">
        <v>0</v>
      </c>
      <c r="AU677" s="10"/>
      <c r="AV677" s="10"/>
      <c r="AW677" s="10"/>
      <c r="AX677" s="10"/>
      <c r="AY677" s="10"/>
      <c r="AZ677" s="10">
        <v>0</v>
      </c>
      <c r="BA677" s="10"/>
      <c r="BB677" s="10"/>
      <c r="BC677" s="10"/>
      <c r="BD677" s="10"/>
      <c r="BE677" s="10">
        <v>0</v>
      </c>
      <c r="BF677" s="10">
        <v>48</v>
      </c>
      <c r="BG677" s="10">
        <v>84</v>
      </c>
      <c r="BH677" s="10">
        <v>84</v>
      </c>
      <c r="BI677" s="13">
        <v>336</v>
      </c>
      <c r="BJ677" s="14">
        <v>4032</v>
      </c>
      <c r="BK677" s="15">
        <v>4534</v>
      </c>
      <c r="BL677" s="16">
        <v>30</v>
      </c>
      <c r="BM677" s="16">
        <f t="shared" si="10"/>
        <v>136020</v>
      </c>
      <c r="BN677" s="20"/>
    </row>
    <row r="678" spans="1:66" x14ac:dyDescent="0.25">
      <c r="A678" s="10">
        <v>4146953</v>
      </c>
      <c r="B678" s="10" t="s">
        <v>141</v>
      </c>
      <c r="C678" s="10">
        <v>3847</v>
      </c>
      <c r="D678" s="10" t="s">
        <v>38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>
        <v>50</v>
      </c>
      <c r="U678" s="10">
        <v>181</v>
      </c>
      <c r="V678" s="10">
        <v>45</v>
      </c>
      <c r="W678" s="10">
        <v>75</v>
      </c>
      <c r="X678" s="10">
        <v>13</v>
      </c>
      <c r="Y678" s="10">
        <v>48</v>
      </c>
      <c r="Z678" s="10"/>
      <c r="AA678" s="10">
        <v>13</v>
      </c>
      <c r="AB678" s="10"/>
      <c r="AC678" s="10">
        <v>48</v>
      </c>
      <c r="AD678" s="10"/>
      <c r="AE678" s="10">
        <v>29</v>
      </c>
      <c r="AF678" s="10">
        <v>4</v>
      </c>
      <c r="AG678" s="10">
        <v>20</v>
      </c>
      <c r="AH678" s="10">
        <v>116</v>
      </c>
      <c r="AI678" s="11">
        <v>77</v>
      </c>
      <c r="AJ678" s="23">
        <v>719</v>
      </c>
      <c r="AK678" s="12"/>
      <c r="AL678" s="10"/>
      <c r="AM678" s="10"/>
      <c r="AN678" s="10">
        <v>0</v>
      </c>
      <c r="AO678" s="10"/>
      <c r="AP678" s="10">
        <v>36</v>
      </c>
      <c r="AQ678" s="10">
        <v>36</v>
      </c>
      <c r="AR678" s="10">
        <v>24</v>
      </c>
      <c r="AS678" s="10"/>
      <c r="AT678" s="10">
        <v>96</v>
      </c>
      <c r="AU678" s="10"/>
      <c r="AV678" s="10"/>
      <c r="AW678" s="10"/>
      <c r="AX678" s="10"/>
      <c r="AY678" s="10"/>
      <c r="AZ678" s="10">
        <v>12</v>
      </c>
      <c r="BA678" s="10"/>
      <c r="BB678" s="10"/>
      <c r="BC678" s="10"/>
      <c r="BD678" s="10"/>
      <c r="BE678" s="10">
        <v>36</v>
      </c>
      <c r="BF678" s="10">
        <v>84</v>
      </c>
      <c r="BG678" s="10">
        <v>72</v>
      </c>
      <c r="BH678" s="10">
        <v>108</v>
      </c>
      <c r="BI678" s="13">
        <v>504</v>
      </c>
      <c r="BJ678" s="14">
        <v>6048</v>
      </c>
      <c r="BK678" s="15">
        <v>6767</v>
      </c>
      <c r="BL678" s="16">
        <v>30</v>
      </c>
      <c r="BM678" s="16">
        <f t="shared" si="10"/>
        <v>203010</v>
      </c>
      <c r="BN678" s="20"/>
    </row>
    <row r="679" spans="1:66" x14ac:dyDescent="0.25">
      <c r="A679" s="10">
        <v>4147012</v>
      </c>
      <c r="B679" s="10" t="s">
        <v>142</v>
      </c>
      <c r="C679" s="10">
        <v>90</v>
      </c>
      <c r="D679" s="10" t="s">
        <v>38</v>
      </c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>
        <v>77</v>
      </c>
      <c r="U679" s="10">
        <v>1923</v>
      </c>
      <c r="V679" s="10">
        <v>9</v>
      </c>
      <c r="W679" s="10">
        <v>10</v>
      </c>
      <c r="X679" s="10">
        <v>84</v>
      </c>
      <c r="Y679" s="10">
        <v>3</v>
      </c>
      <c r="Z679" s="10"/>
      <c r="AA679" s="10">
        <v>16</v>
      </c>
      <c r="AB679" s="10"/>
      <c r="AC679" s="10">
        <v>7298</v>
      </c>
      <c r="AD679" s="10"/>
      <c r="AE679" s="10">
        <v>48</v>
      </c>
      <c r="AF679" s="10">
        <v>30</v>
      </c>
      <c r="AG679" s="10">
        <v>5</v>
      </c>
      <c r="AH679" s="10">
        <v>56</v>
      </c>
      <c r="AI679" s="11">
        <v>475</v>
      </c>
      <c r="AJ679" s="23">
        <v>10034</v>
      </c>
      <c r="AK679" s="12"/>
      <c r="AL679" s="10"/>
      <c r="AM679" s="10"/>
      <c r="AN679" s="10">
        <v>0</v>
      </c>
      <c r="AO679" s="10"/>
      <c r="AP679" s="10"/>
      <c r="AQ679" s="10"/>
      <c r="AR679" s="10">
        <v>0</v>
      </c>
      <c r="AS679" s="10"/>
      <c r="AT679" s="10">
        <v>0</v>
      </c>
      <c r="AU679" s="10"/>
      <c r="AV679" s="10"/>
      <c r="AW679" s="10"/>
      <c r="AX679" s="10">
        <v>60</v>
      </c>
      <c r="AY679" s="10"/>
      <c r="AZ679" s="10">
        <v>0</v>
      </c>
      <c r="BA679" s="10"/>
      <c r="BB679" s="10"/>
      <c r="BC679" s="10"/>
      <c r="BD679" s="10"/>
      <c r="BE679" s="10">
        <v>0</v>
      </c>
      <c r="BF679" s="10"/>
      <c r="BG679" s="10">
        <v>12</v>
      </c>
      <c r="BH679" s="10">
        <v>0</v>
      </c>
      <c r="BI679" s="13">
        <v>72</v>
      </c>
      <c r="BJ679" s="14">
        <v>864</v>
      </c>
      <c r="BK679" s="15">
        <v>10898</v>
      </c>
      <c r="BL679" s="16">
        <v>36.299999999999997</v>
      </c>
      <c r="BM679" s="16">
        <f t="shared" si="10"/>
        <v>395597.39999999997</v>
      </c>
      <c r="BN679" s="20"/>
    </row>
    <row r="680" spans="1:66" x14ac:dyDescent="0.25">
      <c r="A680" s="10">
        <v>4147012</v>
      </c>
      <c r="B680" s="10" t="s">
        <v>142</v>
      </c>
      <c r="C680" s="10">
        <v>121</v>
      </c>
      <c r="D680" s="10" t="s">
        <v>38</v>
      </c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>
        <v>25</v>
      </c>
      <c r="U680" s="10">
        <v>1754</v>
      </c>
      <c r="V680" s="10">
        <v>74</v>
      </c>
      <c r="W680" s="10">
        <v>47</v>
      </c>
      <c r="X680" s="10">
        <v>33</v>
      </c>
      <c r="Y680" s="10">
        <v>698</v>
      </c>
      <c r="Z680" s="10"/>
      <c r="AA680" s="10">
        <v>136</v>
      </c>
      <c r="AB680" s="10"/>
      <c r="AC680" s="10">
        <v>119</v>
      </c>
      <c r="AD680" s="10"/>
      <c r="AE680" s="10">
        <v>37</v>
      </c>
      <c r="AF680" s="10"/>
      <c r="AG680" s="10"/>
      <c r="AH680" s="10">
        <v>31</v>
      </c>
      <c r="AI680" s="11">
        <v>35</v>
      </c>
      <c r="AJ680" s="23">
        <v>2989</v>
      </c>
      <c r="AK680" s="12"/>
      <c r="AL680" s="10"/>
      <c r="AM680" s="10"/>
      <c r="AN680" s="10">
        <v>0</v>
      </c>
      <c r="AO680" s="10"/>
      <c r="AP680" s="10"/>
      <c r="AQ680" s="10"/>
      <c r="AR680" s="10">
        <v>0</v>
      </c>
      <c r="AS680" s="10"/>
      <c r="AT680" s="10">
        <v>0</v>
      </c>
      <c r="AU680" s="10"/>
      <c r="AV680" s="10"/>
      <c r="AW680" s="10"/>
      <c r="AX680" s="10">
        <v>36</v>
      </c>
      <c r="AY680" s="10"/>
      <c r="AZ680" s="10">
        <v>0</v>
      </c>
      <c r="BA680" s="10"/>
      <c r="BB680" s="10"/>
      <c r="BC680" s="10"/>
      <c r="BD680" s="10"/>
      <c r="BE680" s="10">
        <v>0</v>
      </c>
      <c r="BF680" s="10"/>
      <c r="BG680" s="10">
        <v>0</v>
      </c>
      <c r="BH680" s="10">
        <v>0</v>
      </c>
      <c r="BI680" s="13">
        <v>36</v>
      </c>
      <c r="BJ680" s="14">
        <v>432</v>
      </c>
      <c r="BK680" s="15">
        <v>3421</v>
      </c>
      <c r="BL680" s="16">
        <v>36.299999999999997</v>
      </c>
      <c r="BM680" s="16">
        <f t="shared" si="10"/>
        <v>124182.29999999999</v>
      </c>
      <c r="BN680" s="20"/>
    </row>
    <row r="681" spans="1:66" x14ac:dyDescent="0.25">
      <c r="A681" s="10">
        <v>4147012</v>
      </c>
      <c r="B681" s="10" t="s">
        <v>142</v>
      </c>
      <c r="C681" s="10">
        <v>212</v>
      </c>
      <c r="D681" s="10" t="s">
        <v>38</v>
      </c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>
        <v>23</v>
      </c>
      <c r="U681" s="10"/>
      <c r="V681" s="10">
        <v>23</v>
      </c>
      <c r="W681" s="10">
        <v>7</v>
      </c>
      <c r="X681" s="10">
        <v>11</v>
      </c>
      <c r="Y681" s="10">
        <v>43</v>
      </c>
      <c r="Z681" s="10"/>
      <c r="AA681" s="10">
        <v>68</v>
      </c>
      <c r="AB681" s="10"/>
      <c r="AC681" s="10">
        <v>21</v>
      </c>
      <c r="AD681" s="10"/>
      <c r="AE681" s="10">
        <v>55</v>
      </c>
      <c r="AF681" s="10">
        <v>7</v>
      </c>
      <c r="AG681" s="10"/>
      <c r="AH681" s="10">
        <v>78</v>
      </c>
      <c r="AI681" s="11">
        <v>38</v>
      </c>
      <c r="AJ681" s="23">
        <v>374</v>
      </c>
      <c r="AK681" s="12"/>
      <c r="AL681" s="10"/>
      <c r="AM681" s="10"/>
      <c r="AN681" s="10">
        <v>0</v>
      </c>
      <c r="AO681" s="10"/>
      <c r="AP681" s="10"/>
      <c r="AQ681" s="10"/>
      <c r="AR681" s="10">
        <v>0</v>
      </c>
      <c r="AS681" s="10"/>
      <c r="AT681" s="10">
        <v>0</v>
      </c>
      <c r="AU681" s="10"/>
      <c r="AV681" s="10"/>
      <c r="AW681" s="10"/>
      <c r="AX681" s="10">
        <v>12</v>
      </c>
      <c r="AY681" s="10"/>
      <c r="AZ681" s="10">
        <v>0</v>
      </c>
      <c r="BA681" s="10"/>
      <c r="BB681" s="10"/>
      <c r="BC681" s="10"/>
      <c r="BD681" s="10"/>
      <c r="BE681" s="10">
        <v>0</v>
      </c>
      <c r="BF681" s="10"/>
      <c r="BG681" s="10">
        <v>0</v>
      </c>
      <c r="BH681" s="10">
        <v>0</v>
      </c>
      <c r="BI681" s="13">
        <v>12</v>
      </c>
      <c r="BJ681" s="14">
        <v>144</v>
      </c>
      <c r="BK681" s="15">
        <v>518</v>
      </c>
      <c r="BL681" s="16">
        <v>36.299999999999997</v>
      </c>
      <c r="BM681" s="16">
        <f t="shared" si="10"/>
        <v>18803.399999999998</v>
      </c>
      <c r="BN681" s="20"/>
    </row>
    <row r="682" spans="1:66" x14ac:dyDescent="0.25">
      <c r="A682" s="10">
        <v>4147012</v>
      </c>
      <c r="B682" s="10" t="s">
        <v>142</v>
      </c>
      <c r="C682" s="10">
        <v>3498</v>
      </c>
      <c r="D682" s="10" t="s">
        <v>38</v>
      </c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>
        <v>44</v>
      </c>
      <c r="U682" s="10">
        <v>82</v>
      </c>
      <c r="V682" s="10">
        <v>46</v>
      </c>
      <c r="W682" s="10">
        <v>647</v>
      </c>
      <c r="X682" s="10">
        <v>1093</v>
      </c>
      <c r="Y682" s="10">
        <v>20</v>
      </c>
      <c r="Z682" s="10"/>
      <c r="AA682" s="10">
        <v>9</v>
      </c>
      <c r="AB682" s="10"/>
      <c r="AC682" s="10">
        <v>3</v>
      </c>
      <c r="AD682" s="10"/>
      <c r="AE682" s="10">
        <v>4</v>
      </c>
      <c r="AF682" s="10">
        <v>19</v>
      </c>
      <c r="AG682" s="10"/>
      <c r="AH682" s="10">
        <v>119</v>
      </c>
      <c r="AI682" s="11">
        <v>77</v>
      </c>
      <c r="AJ682" s="23">
        <v>2163</v>
      </c>
      <c r="AK682" s="12"/>
      <c r="AL682" s="10"/>
      <c r="AM682" s="10"/>
      <c r="AN682" s="10">
        <v>0</v>
      </c>
      <c r="AO682" s="10"/>
      <c r="AP682" s="10"/>
      <c r="AQ682" s="10"/>
      <c r="AR682" s="10">
        <v>0</v>
      </c>
      <c r="AS682" s="10"/>
      <c r="AT682" s="10">
        <v>0</v>
      </c>
      <c r="AU682" s="10"/>
      <c r="AV682" s="10">
        <v>48</v>
      </c>
      <c r="AW682" s="10"/>
      <c r="AX682" s="10">
        <v>12</v>
      </c>
      <c r="AY682" s="10"/>
      <c r="AZ682" s="10">
        <v>0</v>
      </c>
      <c r="BA682" s="10"/>
      <c r="BB682" s="10"/>
      <c r="BC682" s="10">
        <v>660</v>
      </c>
      <c r="BD682" s="10"/>
      <c r="BE682" s="10">
        <v>0</v>
      </c>
      <c r="BF682" s="10"/>
      <c r="BG682" s="10">
        <v>0</v>
      </c>
      <c r="BH682" s="10">
        <v>0</v>
      </c>
      <c r="BI682" s="13">
        <v>720</v>
      </c>
      <c r="BJ682" s="14">
        <v>8640</v>
      </c>
      <c r="BK682" s="15">
        <v>10803</v>
      </c>
      <c r="BL682" s="16">
        <v>36.299999999999997</v>
      </c>
      <c r="BM682" s="16">
        <f t="shared" si="10"/>
        <v>392148.89999999997</v>
      </c>
      <c r="BN682" s="20"/>
    </row>
    <row r="683" spans="1:66" x14ac:dyDescent="0.25">
      <c r="A683" s="10">
        <v>4147101</v>
      </c>
      <c r="B683" s="10" t="s">
        <v>143</v>
      </c>
      <c r="C683" s="10">
        <v>1411</v>
      </c>
      <c r="D683" s="10" t="s">
        <v>30</v>
      </c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>
        <v>14</v>
      </c>
      <c r="Z683" s="10"/>
      <c r="AA683" s="10"/>
      <c r="AB683" s="10"/>
      <c r="AC683" s="10"/>
      <c r="AD683" s="10"/>
      <c r="AE683" s="10"/>
      <c r="AF683" s="10">
        <v>3</v>
      </c>
      <c r="AG683" s="10"/>
      <c r="AH683" s="10"/>
      <c r="AI683" s="11"/>
      <c r="AJ683" s="23">
        <v>17</v>
      </c>
      <c r="AK683" s="12"/>
      <c r="AL683" s="10"/>
      <c r="AM683" s="10"/>
      <c r="AN683" s="10">
        <v>0</v>
      </c>
      <c r="AO683" s="10"/>
      <c r="AP683" s="10"/>
      <c r="AQ683" s="10"/>
      <c r="AR683" s="10">
        <v>0</v>
      </c>
      <c r="AS683" s="10"/>
      <c r="AT683" s="10">
        <v>0</v>
      </c>
      <c r="AU683" s="10"/>
      <c r="AV683" s="10"/>
      <c r="AW683" s="10"/>
      <c r="AX683" s="10"/>
      <c r="AY683" s="10"/>
      <c r="AZ683" s="10">
        <v>0</v>
      </c>
      <c r="BA683" s="10"/>
      <c r="BB683" s="10"/>
      <c r="BC683" s="10"/>
      <c r="BD683" s="10"/>
      <c r="BE683" s="10">
        <v>0</v>
      </c>
      <c r="BF683" s="10"/>
      <c r="BG683" s="10">
        <v>0</v>
      </c>
      <c r="BH683" s="10">
        <v>0</v>
      </c>
      <c r="BI683" s="13">
        <v>0</v>
      </c>
      <c r="BJ683" s="14">
        <v>0</v>
      </c>
      <c r="BK683" s="15">
        <v>17</v>
      </c>
      <c r="BL683" s="16">
        <v>30</v>
      </c>
      <c r="BM683" s="16">
        <f t="shared" si="10"/>
        <v>510</v>
      </c>
      <c r="BN683" s="20"/>
    </row>
    <row r="684" spans="1:66" x14ac:dyDescent="0.25">
      <c r="A684" s="10">
        <v>4147101</v>
      </c>
      <c r="B684" s="10" t="s">
        <v>143</v>
      </c>
      <c r="C684" s="10">
        <v>5778</v>
      </c>
      <c r="D684" s="10" t="s">
        <v>30</v>
      </c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>
        <v>18</v>
      </c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23">
        <v>18</v>
      </c>
      <c r="AK684" s="12"/>
      <c r="AL684" s="10"/>
      <c r="AM684" s="10"/>
      <c r="AN684" s="10">
        <v>0</v>
      </c>
      <c r="AO684" s="10"/>
      <c r="AP684" s="10"/>
      <c r="AQ684" s="10"/>
      <c r="AR684" s="10">
        <v>0</v>
      </c>
      <c r="AS684" s="10"/>
      <c r="AT684" s="10">
        <v>0</v>
      </c>
      <c r="AU684" s="10"/>
      <c r="AV684" s="10"/>
      <c r="AW684" s="10"/>
      <c r="AX684" s="10"/>
      <c r="AY684" s="10"/>
      <c r="AZ684" s="10">
        <v>0</v>
      </c>
      <c r="BA684" s="10"/>
      <c r="BB684" s="10"/>
      <c r="BC684" s="10"/>
      <c r="BD684" s="10"/>
      <c r="BE684" s="10">
        <v>0</v>
      </c>
      <c r="BF684" s="10"/>
      <c r="BG684" s="10">
        <v>0</v>
      </c>
      <c r="BH684" s="10">
        <v>0</v>
      </c>
      <c r="BI684" s="13">
        <v>0</v>
      </c>
      <c r="BJ684" s="14">
        <v>0</v>
      </c>
      <c r="BK684" s="15">
        <v>18</v>
      </c>
      <c r="BL684" s="16">
        <v>30</v>
      </c>
      <c r="BM684" s="16">
        <f t="shared" si="10"/>
        <v>540</v>
      </c>
      <c r="BN684" s="20"/>
    </row>
    <row r="685" spans="1:66" x14ac:dyDescent="0.25">
      <c r="A685" s="10">
        <v>4147101</v>
      </c>
      <c r="B685" s="10" t="s">
        <v>143</v>
      </c>
      <c r="C685" s="10">
        <v>8910</v>
      </c>
      <c r="D685" s="10" t="s">
        <v>30</v>
      </c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>
        <v>136</v>
      </c>
      <c r="Z685" s="10"/>
      <c r="AA685" s="10"/>
      <c r="AB685" s="10"/>
      <c r="AC685" s="10"/>
      <c r="AD685" s="10"/>
      <c r="AE685" s="10">
        <v>45</v>
      </c>
      <c r="AF685" s="10">
        <v>34</v>
      </c>
      <c r="AG685" s="10"/>
      <c r="AH685" s="10"/>
      <c r="AI685" s="11"/>
      <c r="AJ685" s="23">
        <v>215</v>
      </c>
      <c r="AK685" s="12"/>
      <c r="AL685" s="10"/>
      <c r="AM685" s="10"/>
      <c r="AN685" s="10">
        <v>0</v>
      </c>
      <c r="AO685" s="10"/>
      <c r="AP685" s="10"/>
      <c r="AQ685" s="10"/>
      <c r="AR685" s="10">
        <v>0</v>
      </c>
      <c r="AS685" s="10"/>
      <c r="AT685" s="10">
        <v>0</v>
      </c>
      <c r="AU685" s="10"/>
      <c r="AV685" s="10"/>
      <c r="AW685" s="10"/>
      <c r="AX685" s="10"/>
      <c r="AY685" s="10"/>
      <c r="AZ685" s="10">
        <v>0</v>
      </c>
      <c r="BA685" s="10"/>
      <c r="BB685" s="10"/>
      <c r="BC685" s="10"/>
      <c r="BD685" s="10"/>
      <c r="BE685" s="10">
        <v>0</v>
      </c>
      <c r="BF685" s="10"/>
      <c r="BG685" s="10">
        <v>0</v>
      </c>
      <c r="BH685" s="10">
        <v>0</v>
      </c>
      <c r="BI685" s="13">
        <v>0</v>
      </c>
      <c r="BJ685" s="14">
        <v>0</v>
      </c>
      <c r="BK685" s="15">
        <v>215</v>
      </c>
      <c r="BL685" s="16">
        <v>30</v>
      </c>
      <c r="BM685" s="16">
        <f t="shared" si="10"/>
        <v>6450</v>
      </c>
      <c r="BN685" s="20"/>
    </row>
    <row r="686" spans="1:66" x14ac:dyDescent="0.25">
      <c r="A686" s="10">
        <v>4147237</v>
      </c>
      <c r="B686" s="10" t="s">
        <v>144</v>
      </c>
      <c r="C686" s="10">
        <v>90</v>
      </c>
      <c r="D686" s="10" t="s">
        <v>30</v>
      </c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>
        <v>209</v>
      </c>
      <c r="Z686" s="10"/>
      <c r="AA686" s="10">
        <v>11</v>
      </c>
      <c r="AB686" s="10"/>
      <c r="AC686" s="10">
        <v>74</v>
      </c>
      <c r="AD686" s="10"/>
      <c r="AE686" s="10"/>
      <c r="AF686" s="10">
        <v>1870</v>
      </c>
      <c r="AG686" s="10"/>
      <c r="AH686" s="10"/>
      <c r="AI686" s="11"/>
      <c r="AJ686" s="23">
        <v>2164</v>
      </c>
      <c r="AK686" s="12"/>
      <c r="AL686" s="10"/>
      <c r="AM686" s="10"/>
      <c r="AN686" s="10">
        <v>0</v>
      </c>
      <c r="AO686" s="10"/>
      <c r="AP686" s="10"/>
      <c r="AQ686" s="10"/>
      <c r="AR686" s="10">
        <v>0</v>
      </c>
      <c r="AS686" s="10"/>
      <c r="AT686" s="10">
        <v>84</v>
      </c>
      <c r="AU686" s="10"/>
      <c r="AV686" s="10"/>
      <c r="AW686" s="10"/>
      <c r="AX686" s="10"/>
      <c r="AY686" s="10"/>
      <c r="AZ686" s="10">
        <v>12</v>
      </c>
      <c r="BA686" s="10"/>
      <c r="BB686" s="10"/>
      <c r="BC686" s="10"/>
      <c r="BD686" s="10"/>
      <c r="BE686" s="10">
        <v>0</v>
      </c>
      <c r="BF686" s="10"/>
      <c r="BG686" s="10">
        <v>0</v>
      </c>
      <c r="BH686" s="10">
        <v>0</v>
      </c>
      <c r="BI686" s="13">
        <v>96</v>
      </c>
      <c r="BJ686" s="14">
        <v>1152</v>
      </c>
      <c r="BK686" s="15">
        <v>3316</v>
      </c>
      <c r="BL686" s="16">
        <v>30</v>
      </c>
      <c r="BM686" s="16">
        <f t="shared" si="10"/>
        <v>99480</v>
      </c>
      <c r="BN686" s="20"/>
    </row>
    <row r="687" spans="1:66" x14ac:dyDescent="0.25">
      <c r="A687" s="10">
        <v>4147237</v>
      </c>
      <c r="B687" s="10" t="s">
        <v>144</v>
      </c>
      <c r="C687" s="10">
        <v>6362</v>
      </c>
      <c r="D687" s="10" t="s">
        <v>30</v>
      </c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>
        <v>677</v>
      </c>
      <c r="Z687" s="10"/>
      <c r="AA687" s="10">
        <v>31</v>
      </c>
      <c r="AB687" s="10"/>
      <c r="AC687" s="10">
        <v>298</v>
      </c>
      <c r="AD687" s="10"/>
      <c r="AE687" s="10">
        <v>391</v>
      </c>
      <c r="AF687" s="10">
        <v>2051</v>
      </c>
      <c r="AG687" s="10"/>
      <c r="AH687" s="10"/>
      <c r="AI687" s="11"/>
      <c r="AJ687" s="23">
        <v>3448</v>
      </c>
      <c r="AK687" s="12"/>
      <c r="AL687" s="10"/>
      <c r="AM687" s="10"/>
      <c r="AN687" s="10">
        <v>0</v>
      </c>
      <c r="AO687" s="10">
        <v>240</v>
      </c>
      <c r="AP687" s="10"/>
      <c r="AQ687" s="10"/>
      <c r="AR687" s="10">
        <v>60</v>
      </c>
      <c r="AS687" s="10"/>
      <c r="AT687" s="10">
        <v>168</v>
      </c>
      <c r="AU687" s="10"/>
      <c r="AV687" s="10"/>
      <c r="AW687" s="10"/>
      <c r="AX687" s="10"/>
      <c r="AY687" s="10"/>
      <c r="AZ687" s="10">
        <v>0</v>
      </c>
      <c r="BA687" s="10"/>
      <c r="BB687" s="10"/>
      <c r="BC687" s="10"/>
      <c r="BD687" s="10"/>
      <c r="BE687" s="10">
        <v>0</v>
      </c>
      <c r="BF687" s="10"/>
      <c r="BG687" s="10">
        <v>0</v>
      </c>
      <c r="BH687" s="10">
        <v>0</v>
      </c>
      <c r="BI687" s="13">
        <v>468</v>
      </c>
      <c r="BJ687" s="14">
        <v>5616</v>
      </c>
      <c r="BK687" s="15">
        <v>9064</v>
      </c>
      <c r="BL687" s="16">
        <v>30</v>
      </c>
      <c r="BM687" s="16">
        <f t="shared" si="10"/>
        <v>271920</v>
      </c>
      <c r="BN687" s="20"/>
    </row>
    <row r="688" spans="1:66" x14ac:dyDescent="0.25">
      <c r="A688" s="10">
        <v>4147237</v>
      </c>
      <c r="B688" s="10" t="s">
        <v>144</v>
      </c>
      <c r="C688" s="10">
        <v>7913</v>
      </c>
      <c r="D688" s="10" t="s">
        <v>30</v>
      </c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>
        <v>1072</v>
      </c>
      <c r="Z688" s="10"/>
      <c r="AA688" s="10">
        <v>789</v>
      </c>
      <c r="AB688" s="10"/>
      <c r="AC688" s="10">
        <v>6</v>
      </c>
      <c r="AD688" s="10"/>
      <c r="AE688" s="10">
        <v>459</v>
      </c>
      <c r="AF688" s="10">
        <v>2337</v>
      </c>
      <c r="AG688" s="10"/>
      <c r="AH688" s="10"/>
      <c r="AI688" s="11"/>
      <c r="AJ688" s="23">
        <v>4663</v>
      </c>
      <c r="AK688" s="12"/>
      <c r="AL688" s="10"/>
      <c r="AM688" s="10"/>
      <c r="AN688" s="10">
        <v>0</v>
      </c>
      <c r="AO688" s="10"/>
      <c r="AP688" s="10"/>
      <c r="AQ688" s="10">
        <v>36</v>
      </c>
      <c r="AR688" s="10">
        <v>48</v>
      </c>
      <c r="AS688" s="10"/>
      <c r="AT688" s="10">
        <v>180</v>
      </c>
      <c r="AU688" s="10"/>
      <c r="AV688" s="10"/>
      <c r="AW688" s="10"/>
      <c r="AX688" s="10"/>
      <c r="AY688" s="10"/>
      <c r="AZ688" s="10">
        <v>60</v>
      </c>
      <c r="BA688" s="10"/>
      <c r="BB688" s="10"/>
      <c r="BC688" s="10"/>
      <c r="BD688" s="10"/>
      <c r="BE688" s="10">
        <v>0</v>
      </c>
      <c r="BF688" s="10"/>
      <c r="BG688" s="10">
        <v>0</v>
      </c>
      <c r="BH688" s="10">
        <v>0</v>
      </c>
      <c r="BI688" s="13">
        <v>324</v>
      </c>
      <c r="BJ688" s="14">
        <v>3888</v>
      </c>
      <c r="BK688" s="15">
        <v>8551</v>
      </c>
      <c r="BL688" s="16">
        <v>30</v>
      </c>
      <c r="BM688" s="16">
        <f t="shared" si="10"/>
        <v>256530</v>
      </c>
      <c r="BN688" s="20"/>
    </row>
    <row r="689" spans="1:66" x14ac:dyDescent="0.25">
      <c r="A689" s="10">
        <v>4147237</v>
      </c>
      <c r="B689" s="10" t="s">
        <v>144</v>
      </c>
      <c r="C689" s="10">
        <v>8910</v>
      </c>
      <c r="D689" s="10" t="s">
        <v>30</v>
      </c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>
        <v>3475</v>
      </c>
      <c r="Z689" s="10"/>
      <c r="AA689" s="10">
        <v>2616</v>
      </c>
      <c r="AB689" s="10"/>
      <c r="AC689" s="10">
        <v>69</v>
      </c>
      <c r="AD689" s="10"/>
      <c r="AE689" s="10">
        <v>320</v>
      </c>
      <c r="AF689" s="10">
        <v>3210</v>
      </c>
      <c r="AG689" s="10"/>
      <c r="AH689" s="10"/>
      <c r="AI689" s="11"/>
      <c r="AJ689" s="23">
        <v>9690</v>
      </c>
      <c r="AK689" s="12"/>
      <c r="AL689" s="10"/>
      <c r="AM689" s="10"/>
      <c r="AN689" s="10">
        <v>0</v>
      </c>
      <c r="AO689" s="10"/>
      <c r="AP689" s="10">
        <v>24</v>
      </c>
      <c r="AQ689" s="10">
        <v>60</v>
      </c>
      <c r="AR689" s="10">
        <v>24</v>
      </c>
      <c r="AS689" s="10"/>
      <c r="AT689" s="10">
        <v>12</v>
      </c>
      <c r="AU689" s="10"/>
      <c r="AV689" s="10"/>
      <c r="AW689" s="10"/>
      <c r="AX689" s="10"/>
      <c r="AY689" s="10"/>
      <c r="AZ689" s="10">
        <v>0</v>
      </c>
      <c r="BA689" s="10"/>
      <c r="BB689" s="10"/>
      <c r="BC689" s="10"/>
      <c r="BD689" s="10"/>
      <c r="BE689" s="10">
        <v>0</v>
      </c>
      <c r="BF689" s="10"/>
      <c r="BG689" s="10">
        <v>0</v>
      </c>
      <c r="BH689" s="10">
        <v>0</v>
      </c>
      <c r="BI689" s="13">
        <v>120</v>
      </c>
      <c r="BJ689" s="14">
        <v>1440</v>
      </c>
      <c r="BK689" s="15">
        <v>11130</v>
      </c>
      <c r="BL689" s="16">
        <v>30</v>
      </c>
      <c r="BM689" s="16">
        <f t="shared" si="10"/>
        <v>333900</v>
      </c>
      <c r="BN689" s="20"/>
    </row>
    <row r="690" spans="1:66" x14ac:dyDescent="0.25">
      <c r="A690" s="10">
        <v>4147252</v>
      </c>
      <c r="B690" s="10" t="s">
        <v>145</v>
      </c>
      <c r="C690" s="10">
        <v>76</v>
      </c>
      <c r="D690" s="10" t="s">
        <v>30</v>
      </c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>
        <v>4803</v>
      </c>
      <c r="Z690" s="10"/>
      <c r="AA690" s="10">
        <v>151</v>
      </c>
      <c r="AB690" s="10"/>
      <c r="AC690" s="10">
        <v>667</v>
      </c>
      <c r="AD690" s="10"/>
      <c r="AE690" s="10">
        <v>194</v>
      </c>
      <c r="AF690" s="10">
        <v>536</v>
      </c>
      <c r="AG690" s="10"/>
      <c r="AH690" s="10"/>
      <c r="AI690" s="11"/>
      <c r="AJ690" s="23">
        <v>6351</v>
      </c>
      <c r="AK690" s="12"/>
      <c r="AL690" s="10"/>
      <c r="AM690" s="10"/>
      <c r="AN690" s="10">
        <v>0</v>
      </c>
      <c r="AO690" s="10">
        <v>1944</v>
      </c>
      <c r="AP690" s="10">
        <v>144</v>
      </c>
      <c r="AQ690" s="10"/>
      <c r="AR690" s="10">
        <v>12</v>
      </c>
      <c r="AS690" s="10"/>
      <c r="AT690" s="10">
        <v>336</v>
      </c>
      <c r="AU690" s="10"/>
      <c r="AV690" s="10"/>
      <c r="AW690" s="10"/>
      <c r="AX690" s="10"/>
      <c r="AY690" s="10"/>
      <c r="AZ690" s="10">
        <v>60</v>
      </c>
      <c r="BA690" s="10"/>
      <c r="BB690" s="10"/>
      <c r="BC690" s="10"/>
      <c r="BD690" s="10"/>
      <c r="BE690" s="10">
        <v>0</v>
      </c>
      <c r="BF690" s="10"/>
      <c r="BG690" s="10">
        <v>0</v>
      </c>
      <c r="BH690" s="10">
        <v>0</v>
      </c>
      <c r="BI690" s="13">
        <v>2496</v>
      </c>
      <c r="BJ690" s="14">
        <v>29952</v>
      </c>
      <c r="BK690" s="15">
        <v>36303</v>
      </c>
      <c r="BL690" s="16">
        <v>25</v>
      </c>
      <c r="BM690" s="16">
        <f t="shared" si="10"/>
        <v>907575</v>
      </c>
      <c r="BN690" s="20"/>
    </row>
    <row r="691" spans="1:66" x14ac:dyDescent="0.25">
      <c r="A691" s="10">
        <v>4147252</v>
      </c>
      <c r="B691" s="10" t="s">
        <v>145</v>
      </c>
      <c r="C691" s="10">
        <v>570</v>
      </c>
      <c r="D691" s="10" t="s">
        <v>30</v>
      </c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>
        <v>2962</v>
      </c>
      <c r="Z691" s="10"/>
      <c r="AA691" s="10">
        <v>107</v>
      </c>
      <c r="AB691" s="10"/>
      <c r="AC691" s="10">
        <v>133</v>
      </c>
      <c r="AD691" s="10"/>
      <c r="AE691" s="10">
        <v>547</v>
      </c>
      <c r="AF691" s="10">
        <v>1342</v>
      </c>
      <c r="AG691" s="10"/>
      <c r="AH691" s="10"/>
      <c r="AI691" s="11"/>
      <c r="AJ691" s="23">
        <v>5091</v>
      </c>
      <c r="AK691" s="12"/>
      <c r="AL691" s="10"/>
      <c r="AM691" s="10"/>
      <c r="AN691" s="10">
        <v>0</v>
      </c>
      <c r="AO691" s="10"/>
      <c r="AP691" s="10">
        <v>12</v>
      </c>
      <c r="AQ691" s="10"/>
      <c r="AR691" s="10">
        <v>0</v>
      </c>
      <c r="AS691" s="10"/>
      <c r="AT691" s="10">
        <v>132</v>
      </c>
      <c r="AU691" s="10"/>
      <c r="AV691" s="10"/>
      <c r="AW691" s="10"/>
      <c r="AX691" s="10"/>
      <c r="AY691" s="10"/>
      <c r="AZ691" s="10">
        <v>12</v>
      </c>
      <c r="BA691" s="10"/>
      <c r="BB691" s="10"/>
      <c r="BC691" s="10"/>
      <c r="BD691" s="10"/>
      <c r="BE691" s="10">
        <v>0</v>
      </c>
      <c r="BF691" s="10"/>
      <c r="BG691" s="10">
        <v>0</v>
      </c>
      <c r="BH691" s="10">
        <v>0</v>
      </c>
      <c r="BI691" s="13">
        <v>156</v>
      </c>
      <c r="BJ691" s="14">
        <v>1872</v>
      </c>
      <c r="BK691" s="15">
        <v>6963</v>
      </c>
      <c r="BL691" s="16">
        <v>25</v>
      </c>
      <c r="BM691" s="16">
        <f t="shared" si="10"/>
        <v>174075</v>
      </c>
      <c r="BN691" s="20"/>
    </row>
    <row r="692" spans="1:66" x14ac:dyDescent="0.25">
      <c r="A692" s="10">
        <v>4147252</v>
      </c>
      <c r="B692" s="10" t="s">
        <v>145</v>
      </c>
      <c r="C692" s="10">
        <v>2404</v>
      </c>
      <c r="D692" s="10" t="s">
        <v>30</v>
      </c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>
        <v>85</v>
      </c>
      <c r="Z692" s="10"/>
      <c r="AA692" s="10"/>
      <c r="AB692" s="10"/>
      <c r="AC692" s="10"/>
      <c r="AD692" s="10"/>
      <c r="AE692" s="10"/>
      <c r="AF692" s="10">
        <v>93</v>
      </c>
      <c r="AG692" s="10"/>
      <c r="AH692" s="10"/>
      <c r="AI692" s="11"/>
      <c r="AJ692" s="23">
        <v>178</v>
      </c>
      <c r="AK692" s="12"/>
      <c r="AL692" s="10"/>
      <c r="AM692" s="10"/>
      <c r="AN692" s="10">
        <v>0</v>
      </c>
      <c r="AO692" s="10"/>
      <c r="AP692" s="10"/>
      <c r="AQ692" s="10"/>
      <c r="AR692" s="10">
        <v>0</v>
      </c>
      <c r="AS692" s="10"/>
      <c r="AT692" s="10">
        <v>36</v>
      </c>
      <c r="AU692" s="10"/>
      <c r="AV692" s="10"/>
      <c r="AW692" s="10"/>
      <c r="AX692" s="10"/>
      <c r="AY692" s="10"/>
      <c r="AZ692" s="10">
        <v>0</v>
      </c>
      <c r="BA692" s="10"/>
      <c r="BB692" s="10"/>
      <c r="BC692" s="10"/>
      <c r="BD692" s="10"/>
      <c r="BE692" s="10">
        <v>0</v>
      </c>
      <c r="BF692" s="10"/>
      <c r="BG692" s="10">
        <v>0</v>
      </c>
      <c r="BH692" s="10">
        <v>0</v>
      </c>
      <c r="BI692" s="17">
        <v>36</v>
      </c>
      <c r="BJ692" s="18">
        <v>432</v>
      </c>
      <c r="BK692" s="19">
        <v>610</v>
      </c>
      <c r="BL692" s="16">
        <v>25</v>
      </c>
      <c r="BM692" s="16">
        <f t="shared" si="10"/>
        <v>15250</v>
      </c>
      <c r="BN692" s="20"/>
    </row>
    <row r="693" spans="1:66" x14ac:dyDescent="0.25">
      <c r="A693" s="10">
        <v>4147252</v>
      </c>
      <c r="B693" s="10" t="s">
        <v>145</v>
      </c>
      <c r="C693" s="10">
        <v>9053</v>
      </c>
      <c r="D693" s="10" t="s">
        <v>30</v>
      </c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>
        <v>427</v>
      </c>
      <c r="Z693" s="10"/>
      <c r="AA693" s="10">
        <v>1576</v>
      </c>
      <c r="AB693" s="10"/>
      <c r="AC693" s="10">
        <v>1</v>
      </c>
      <c r="AD693" s="10"/>
      <c r="AE693" s="10">
        <v>3804</v>
      </c>
      <c r="AF693" s="10">
        <v>810</v>
      </c>
      <c r="AG693" s="10"/>
      <c r="AH693" s="10"/>
      <c r="AI693" s="11"/>
      <c r="AJ693" s="23">
        <v>6618</v>
      </c>
      <c r="AK693" s="12"/>
      <c r="AL693" s="10"/>
      <c r="AM693" s="10"/>
      <c r="AN693" s="10">
        <v>0</v>
      </c>
      <c r="AO693" s="10"/>
      <c r="AP693" s="10">
        <v>60</v>
      </c>
      <c r="AQ693" s="10"/>
      <c r="AR693" s="10">
        <v>0</v>
      </c>
      <c r="AS693" s="10"/>
      <c r="AT693" s="10">
        <v>48</v>
      </c>
      <c r="AU693" s="10"/>
      <c r="AV693" s="10"/>
      <c r="AW693" s="10"/>
      <c r="AX693" s="10"/>
      <c r="AY693" s="10"/>
      <c r="AZ693" s="10">
        <v>12</v>
      </c>
      <c r="BA693" s="10"/>
      <c r="BB693" s="10"/>
      <c r="BC693" s="10"/>
      <c r="BD693" s="10"/>
      <c r="BE693" s="10">
        <v>0</v>
      </c>
      <c r="BF693" s="10"/>
      <c r="BG693" s="10">
        <v>0</v>
      </c>
      <c r="BH693" s="10">
        <v>0</v>
      </c>
      <c r="BI693" s="17">
        <v>120</v>
      </c>
      <c r="BJ693" s="18">
        <v>1440</v>
      </c>
      <c r="BK693" s="19">
        <v>8058</v>
      </c>
      <c r="BL693" s="16">
        <v>25</v>
      </c>
      <c r="BM693" s="16">
        <f t="shared" si="10"/>
        <v>201450</v>
      </c>
      <c r="BN693" s="20"/>
    </row>
    <row r="694" spans="1:66" x14ac:dyDescent="0.25">
      <c r="A694" s="10">
        <v>4147279</v>
      </c>
      <c r="B694" s="10" t="s">
        <v>146</v>
      </c>
      <c r="C694" s="10">
        <v>76</v>
      </c>
      <c r="D694" s="10" t="s">
        <v>30</v>
      </c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>
        <v>846</v>
      </c>
      <c r="Z694" s="10"/>
      <c r="AA694" s="10">
        <v>493</v>
      </c>
      <c r="AB694" s="10"/>
      <c r="AC694" s="10">
        <v>523</v>
      </c>
      <c r="AD694" s="10"/>
      <c r="AE694" s="10">
        <v>1772</v>
      </c>
      <c r="AF694" s="10">
        <v>5817</v>
      </c>
      <c r="AG694" s="10"/>
      <c r="AH694" s="10"/>
      <c r="AI694" s="11"/>
      <c r="AJ694" s="23">
        <v>9451</v>
      </c>
      <c r="AK694" s="12"/>
      <c r="AL694" s="10"/>
      <c r="AM694" s="10"/>
      <c r="AN694" s="10">
        <v>0</v>
      </c>
      <c r="AO694" s="10">
        <v>108</v>
      </c>
      <c r="AP694" s="10">
        <v>60</v>
      </c>
      <c r="AQ694" s="10"/>
      <c r="AR694" s="10">
        <v>84</v>
      </c>
      <c r="AS694" s="10"/>
      <c r="AT694" s="10">
        <v>72</v>
      </c>
      <c r="AU694" s="10"/>
      <c r="AV694" s="10"/>
      <c r="AW694" s="10"/>
      <c r="AX694" s="10"/>
      <c r="AY694" s="10"/>
      <c r="AZ694" s="10">
        <v>12</v>
      </c>
      <c r="BA694" s="10"/>
      <c r="BB694" s="10"/>
      <c r="BC694" s="10"/>
      <c r="BD694" s="10"/>
      <c r="BE694" s="10">
        <v>0</v>
      </c>
      <c r="BF694" s="10"/>
      <c r="BG694" s="10">
        <v>0</v>
      </c>
      <c r="BH694" s="10">
        <v>0</v>
      </c>
      <c r="BI694" s="17">
        <v>336</v>
      </c>
      <c r="BJ694" s="18">
        <v>4032</v>
      </c>
      <c r="BK694" s="19">
        <v>13483</v>
      </c>
      <c r="BL694" s="16">
        <v>32</v>
      </c>
      <c r="BM694" s="16">
        <f t="shared" si="10"/>
        <v>431456</v>
      </c>
      <c r="BN694" s="20"/>
    </row>
    <row r="695" spans="1:66" x14ac:dyDescent="0.25">
      <c r="A695" s="10">
        <v>4147279</v>
      </c>
      <c r="B695" s="10" t="s">
        <v>146</v>
      </c>
      <c r="C695" s="10">
        <v>121</v>
      </c>
      <c r="D695" s="10" t="s">
        <v>30</v>
      </c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>
        <v>712</v>
      </c>
      <c r="Z695" s="10"/>
      <c r="AA695" s="10">
        <v>369</v>
      </c>
      <c r="AB695" s="10"/>
      <c r="AC695" s="10">
        <v>75</v>
      </c>
      <c r="AD695" s="10"/>
      <c r="AE695" s="10">
        <v>569</v>
      </c>
      <c r="AF695" s="10">
        <v>3406</v>
      </c>
      <c r="AG695" s="10"/>
      <c r="AH695" s="10"/>
      <c r="AI695" s="11"/>
      <c r="AJ695" s="23">
        <v>5131</v>
      </c>
      <c r="AK695" s="12"/>
      <c r="AL695" s="10"/>
      <c r="AM695" s="10"/>
      <c r="AN695" s="10">
        <v>0</v>
      </c>
      <c r="AO695" s="10">
        <v>228</v>
      </c>
      <c r="AP695" s="10">
        <v>60</v>
      </c>
      <c r="AQ695" s="10">
        <v>36</v>
      </c>
      <c r="AR695" s="10">
        <v>84</v>
      </c>
      <c r="AS695" s="10"/>
      <c r="AT695" s="10">
        <v>108</v>
      </c>
      <c r="AU695" s="10"/>
      <c r="AV695" s="10"/>
      <c r="AW695" s="10"/>
      <c r="AX695" s="10"/>
      <c r="AY695" s="10"/>
      <c r="AZ695" s="10">
        <v>36</v>
      </c>
      <c r="BA695" s="10"/>
      <c r="BB695" s="10"/>
      <c r="BC695" s="10"/>
      <c r="BD695" s="10"/>
      <c r="BE695" s="10">
        <v>0</v>
      </c>
      <c r="BF695" s="10"/>
      <c r="BG695" s="10">
        <v>0</v>
      </c>
      <c r="BH695" s="10">
        <v>0</v>
      </c>
      <c r="BI695" s="17">
        <v>552</v>
      </c>
      <c r="BJ695" s="18">
        <v>6624</v>
      </c>
      <c r="BK695" s="19">
        <v>11755</v>
      </c>
      <c r="BL695" s="16">
        <v>32</v>
      </c>
      <c r="BM695" s="16">
        <f t="shared" si="10"/>
        <v>376160</v>
      </c>
      <c r="BN695" s="20"/>
    </row>
    <row r="696" spans="1:66" x14ac:dyDescent="0.25">
      <c r="A696" s="10">
        <v>4147279</v>
      </c>
      <c r="B696" s="10" t="s">
        <v>146</v>
      </c>
      <c r="C696" s="10">
        <v>2404</v>
      </c>
      <c r="D696" s="10" t="s">
        <v>30</v>
      </c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>
        <v>1019</v>
      </c>
      <c r="Z696" s="10"/>
      <c r="AA696" s="10">
        <v>4</v>
      </c>
      <c r="AB696" s="10"/>
      <c r="AC696" s="10">
        <v>91</v>
      </c>
      <c r="AD696" s="10"/>
      <c r="AE696" s="10">
        <v>111</v>
      </c>
      <c r="AF696" s="10">
        <v>2511</v>
      </c>
      <c r="AG696" s="10"/>
      <c r="AH696" s="10"/>
      <c r="AI696" s="11"/>
      <c r="AJ696" s="23">
        <v>3736</v>
      </c>
      <c r="AK696" s="12"/>
      <c r="AL696" s="10"/>
      <c r="AM696" s="10"/>
      <c r="AN696" s="10">
        <v>0</v>
      </c>
      <c r="AO696" s="10"/>
      <c r="AP696" s="10"/>
      <c r="AQ696" s="10"/>
      <c r="AR696" s="10">
        <v>0</v>
      </c>
      <c r="AS696" s="10"/>
      <c r="AT696" s="10">
        <v>192</v>
      </c>
      <c r="AU696" s="10"/>
      <c r="AV696" s="10"/>
      <c r="AW696" s="10"/>
      <c r="AX696" s="10"/>
      <c r="AY696" s="10"/>
      <c r="AZ696" s="10">
        <v>0</v>
      </c>
      <c r="BA696" s="10"/>
      <c r="BB696" s="10"/>
      <c r="BC696" s="10"/>
      <c r="BD696" s="10"/>
      <c r="BE696" s="10">
        <v>0</v>
      </c>
      <c r="BF696" s="10"/>
      <c r="BG696" s="10">
        <v>0</v>
      </c>
      <c r="BH696" s="10">
        <v>0</v>
      </c>
      <c r="BI696" s="17">
        <v>192</v>
      </c>
      <c r="BJ696" s="18">
        <v>2304</v>
      </c>
      <c r="BK696" s="19">
        <v>6040</v>
      </c>
      <c r="BL696" s="16">
        <v>32</v>
      </c>
      <c r="BM696" s="16">
        <f t="shared" si="10"/>
        <v>193280</v>
      </c>
      <c r="BN696" s="20"/>
    </row>
    <row r="697" spans="1:66" x14ac:dyDescent="0.25">
      <c r="A697" s="10">
        <v>4147279</v>
      </c>
      <c r="B697" s="10" t="s">
        <v>146</v>
      </c>
      <c r="C697" s="10">
        <v>9053</v>
      </c>
      <c r="D697" s="10" t="s">
        <v>30</v>
      </c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>
        <v>2657</v>
      </c>
      <c r="Z697" s="10"/>
      <c r="AA697" s="10">
        <v>1266</v>
      </c>
      <c r="AB697" s="10"/>
      <c r="AC697" s="10">
        <v>1306</v>
      </c>
      <c r="AD697" s="10"/>
      <c r="AE697" s="10">
        <v>1488</v>
      </c>
      <c r="AF697" s="10">
        <v>1803</v>
      </c>
      <c r="AG697" s="10"/>
      <c r="AH697" s="10"/>
      <c r="AI697" s="11"/>
      <c r="AJ697" s="23">
        <v>8520</v>
      </c>
      <c r="AK697" s="12"/>
      <c r="AL697" s="10"/>
      <c r="AM697" s="10"/>
      <c r="AN697" s="10">
        <v>0</v>
      </c>
      <c r="AO697" s="10">
        <v>288</v>
      </c>
      <c r="AP697" s="10">
        <v>12</v>
      </c>
      <c r="AQ697" s="10"/>
      <c r="AR697" s="10">
        <v>60</v>
      </c>
      <c r="AS697" s="10"/>
      <c r="AT697" s="10">
        <v>156</v>
      </c>
      <c r="AU697" s="10"/>
      <c r="AV697" s="10"/>
      <c r="AW697" s="10"/>
      <c r="AX697" s="10"/>
      <c r="AY697" s="10"/>
      <c r="AZ697" s="10">
        <v>36</v>
      </c>
      <c r="BA697" s="10"/>
      <c r="BB697" s="10"/>
      <c r="BC697" s="10"/>
      <c r="BD697" s="10"/>
      <c r="BE697" s="10">
        <v>0</v>
      </c>
      <c r="BF697" s="10"/>
      <c r="BG697" s="10">
        <v>0</v>
      </c>
      <c r="BH697" s="10">
        <v>0</v>
      </c>
      <c r="BI697" s="17">
        <v>552</v>
      </c>
      <c r="BJ697" s="18">
        <v>6624</v>
      </c>
      <c r="BK697" s="19">
        <v>15144</v>
      </c>
      <c r="BL697" s="16">
        <v>32</v>
      </c>
      <c r="BM697" s="16">
        <f t="shared" si="10"/>
        <v>484608</v>
      </c>
      <c r="BN697" s="20"/>
    </row>
    <row r="698" spans="1:66" x14ac:dyDescent="0.25">
      <c r="A698" s="10">
        <v>4147564</v>
      </c>
      <c r="B698" s="10" t="s">
        <v>147</v>
      </c>
      <c r="C698" s="10">
        <v>5217</v>
      </c>
      <c r="D698" s="10" t="s">
        <v>30</v>
      </c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>
        <v>138</v>
      </c>
      <c r="Z698" s="10"/>
      <c r="AA698" s="10"/>
      <c r="AB698" s="10"/>
      <c r="AC698" s="10">
        <v>2</v>
      </c>
      <c r="AD698" s="10"/>
      <c r="AE698" s="10">
        <v>309</v>
      </c>
      <c r="AF698" s="10">
        <v>425</v>
      </c>
      <c r="AG698" s="10">
        <v>40</v>
      </c>
      <c r="AH698" s="10">
        <v>29</v>
      </c>
      <c r="AI698" s="11"/>
      <c r="AJ698" s="23">
        <v>943</v>
      </c>
      <c r="AK698" s="12"/>
      <c r="AL698" s="10"/>
      <c r="AM698" s="10"/>
      <c r="AN698" s="10">
        <v>0</v>
      </c>
      <c r="AO698" s="10">
        <v>12</v>
      </c>
      <c r="AP698" s="10">
        <v>12</v>
      </c>
      <c r="AQ698" s="10"/>
      <c r="AR698" s="10">
        <v>72</v>
      </c>
      <c r="AS698" s="10"/>
      <c r="AT698" s="10">
        <v>36</v>
      </c>
      <c r="AU698" s="10"/>
      <c r="AV698" s="10"/>
      <c r="AW698" s="10"/>
      <c r="AX698" s="10"/>
      <c r="AY698" s="10"/>
      <c r="AZ698" s="10">
        <v>0</v>
      </c>
      <c r="BA698" s="10"/>
      <c r="BB698" s="10"/>
      <c r="BC698" s="10"/>
      <c r="BD698" s="10"/>
      <c r="BE698" s="10">
        <v>120</v>
      </c>
      <c r="BF698" s="10">
        <v>72</v>
      </c>
      <c r="BG698" s="10">
        <v>204</v>
      </c>
      <c r="BH698" s="10">
        <v>0</v>
      </c>
      <c r="BI698" s="17">
        <v>528</v>
      </c>
      <c r="BJ698" s="18">
        <v>6336</v>
      </c>
      <c r="BK698" s="19">
        <v>7279</v>
      </c>
      <c r="BL698" s="16">
        <v>24</v>
      </c>
      <c r="BM698" s="16">
        <f t="shared" si="10"/>
        <v>174696</v>
      </c>
      <c r="BN698" s="20"/>
    </row>
    <row r="699" spans="1:66" x14ac:dyDescent="0.25">
      <c r="A699" s="10">
        <v>4147564</v>
      </c>
      <c r="B699" s="10" t="s">
        <v>147</v>
      </c>
      <c r="C699" s="10">
        <v>6617</v>
      </c>
      <c r="D699" s="10" t="s">
        <v>30</v>
      </c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>
        <v>55</v>
      </c>
      <c r="Z699" s="10"/>
      <c r="AA699" s="10">
        <v>3</v>
      </c>
      <c r="AB699" s="10"/>
      <c r="AC699" s="10">
        <v>1</v>
      </c>
      <c r="AD699" s="10"/>
      <c r="AE699" s="10">
        <v>3</v>
      </c>
      <c r="AF699" s="10">
        <v>403</v>
      </c>
      <c r="AG699" s="10">
        <v>240</v>
      </c>
      <c r="AH699" s="10">
        <v>360</v>
      </c>
      <c r="AI699" s="11"/>
      <c r="AJ699" s="23">
        <v>1065</v>
      </c>
      <c r="AK699" s="12"/>
      <c r="AL699" s="10"/>
      <c r="AM699" s="10"/>
      <c r="AN699" s="10">
        <v>0</v>
      </c>
      <c r="AO699" s="10">
        <v>36</v>
      </c>
      <c r="AP699" s="10"/>
      <c r="AQ699" s="10">
        <v>12</v>
      </c>
      <c r="AR699" s="10">
        <v>24</v>
      </c>
      <c r="AS699" s="10"/>
      <c r="AT699" s="10">
        <v>96</v>
      </c>
      <c r="AU699" s="10"/>
      <c r="AV699" s="10"/>
      <c r="AW699" s="10"/>
      <c r="AX699" s="10"/>
      <c r="AY699" s="10"/>
      <c r="AZ699" s="10">
        <v>0</v>
      </c>
      <c r="BA699" s="10"/>
      <c r="BB699" s="10"/>
      <c r="BC699" s="10"/>
      <c r="BD699" s="10"/>
      <c r="BE699" s="10">
        <v>60</v>
      </c>
      <c r="BF699" s="10"/>
      <c r="BG699" s="10">
        <v>84</v>
      </c>
      <c r="BH699" s="10">
        <v>60</v>
      </c>
      <c r="BI699" s="17">
        <v>372</v>
      </c>
      <c r="BJ699" s="18">
        <v>4464</v>
      </c>
      <c r="BK699" s="19">
        <v>5529</v>
      </c>
      <c r="BL699" s="16">
        <v>24</v>
      </c>
      <c r="BM699" s="16">
        <f t="shared" si="10"/>
        <v>132696</v>
      </c>
      <c r="BN699" s="20"/>
    </row>
    <row r="700" spans="1:66" x14ac:dyDescent="0.25">
      <c r="A700" s="10">
        <v>4147594</v>
      </c>
      <c r="B700" s="10" t="s">
        <v>148</v>
      </c>
      <c r="C700" s="10">
        <v>1</v>
      </c>
      <c r="D700" s="10" t="s">
        <v>28</v>
      </c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>
        <v>178</v>
      </c>
      <c r="Z700" s="10"/>
      <c r="AA700" s="10">
        <v>324</v>
      </c>
      <c r="AB700" s="10"/>
      <c r="AC700" s="10"/>
      <c r="AD700" s="10"/>
      <c r="AE700" s="10">
        <v>155</v>
      </c>
      <c r="AF700" s="10">
        <v>18</v>
      </c>
      <c r="AG700" s="10">
        <v>55</v>
      </c>
      <c r="AH700" s="10"/>
      <c r="AI700" s="11"/>
      <c r="AJ700" s="23">
        <v>730</v>
      </c>
      <c r="AK700" s="12"/>
      <c r="AL700" s="10"/>
      <c r="AM700" s="10"/>
      <c r="AN700" s="10">
        <v>0</v>
      </c>
      <c r="AO700" s="10"/>
      <c r="AP700" s="10"/>
      <c r="AQ700" s="10">
        <v>12</v>
      </c>
      <c r="AR700" s="10">
        <v>48</v>
      </c>
      <c r="AS700" s="10"/>
      <c r="AT700" s="10">
        <v>0</v>
      </c>
      <c r="AU700" s="10"/>
      <c r="AV700" s="10"/>
      <c r="AW700" s="10"/>
      <c r="AX700" s="10"/>
      <c r="AY700" s="10"/>
      <c r="AZ700" s="10">
        <v>0</v>
      </c>
      <c r="BA700" s="10">
        <v>36</v>
      </c>
      <c r="BB700" s="10"/>
      <c r="BC700" s="10">
        <v>12</v>
      </c>
      <c r="BD700" s="10"/>
      <c r="BE700" s="10">
        <v>24</v>
      </c>
      <c r="BF700" s="10">
        <v>48</v>
      </c>
      <c r="BG700" s="10">
        <v>60</v>
      </c>
      <c r="BH700" s="10">
        <v>72</v>
      </c>
      <c r="BI700" s="17">
        <v>312</v>
      </c>
      <c r="BJ700" s="18">
        <v>3744</v>
      </c>
      <c r="BK700" s="19">
        <v>4474</v>
      </c>
      <c r="BL700" s="16">
        <v>15</v>
      </c>
      <c r="BM700" s="16">
        <f t="shared" si="10"/>
        <v>67110</v>
      </c>
      <c r="BN700" s="20"/>
    </row>
    <row r="701" spans="1:66" x14ac:dyDescent="0.25">
      <c r="A701" s="10">
        <v>4147594</v>
      </c>
      <c r="B701" s="10" t="s">
        <v>148</v>
      </c>
      <c r="C701" s="10">
        <v>90</v>
      </c>
      <c r="D701" s="10" t="s">
        <v>28</v>
      </c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>
        <v>3</v>
      </c>
      <c r="Z701" s="10"/>
      <c r="AA701" s="10">
        <v>173</v>
      </c>
      <c r="AB701" s="10"/>
      <c r="AC701" s="10">
        <v>13</v>
      </c>
      <c r="AD701" s="10"/>
      <c r="AE701" s="10">
        <v>163</v>
      </c>
      <c r="AF701" s="10"/>
      <c r="AG701" s="10">
        <v>99</v>
      </c>
      <c r="AH701" s="10">
        <v>204</v>
      </c>
      <c r="AI701" s="11"/>
      <c r="AJ701" s="23">
        <v>655</v>
      </c>
      <c r="AK701" s="12"/>
      <c r="AL701" s="10"/>
      <c r="AM701" s="10"/>
      <c r="AN701" s="10">
        <v>0</v>
      </c>
      <c r="AO701" s="10"/>
      <c r="AP701" s="10"/>
      <c r="AQ701" s="10">
        <v>48</v>
      </c>
      <c r="AR701" s="10">
        <v>36</v>
      </c>
      <c r="AS701" s="10"/>
      <c r="AT701" s="10">
        <v>180</v>
      </c>
      <c r="AU701" s="10"/>
      <c r="AV701" s="10"/>
      <c r="AW701" s="10"/>
      <c r="AX701" s="10"/>
      <c r="AY701" s="10"/>
      <c r="AZ701" s="10">
        <v>0</v>
      </c>
      <c r="BA701" s="10">
        <v>48</v>
      </c>
      <c r="BB701" s="10"/>
      <c r="BC701" s="10"/>
      <c r="BD701" s="10"/>
      <c r="BE701" s="10">
        <v>72</v>
      </c>
      <c r="BF701" s="10"/>
      <c r="BG701" s="10">
        <v>12</v>
      </c>
      <c r="BH701" s="10">
        <v>48</v>
      </c>
      <c r="BI701" s="17">
        <v>444</v>
      </c>
      <c r="BJ701" s="18">
        <v>5328</v>
      </c>
      <c r="BK701" s="19">
        <v>5983</v>
      </c>
      <c r="BL701" s="16">
        <v>15</v>
      </c>
      <c r="BM701" s="16">
        <f t="shared" si="10"/>
        <v>89745</v>
      </c>
      <c r="BN701" s="20"/>
    </row>
    <row r="702" spans="1:66" x14ac:dyDescent="0.25">
      <c r="A702" s="10">
        <v>4147594</v>
      </c>
      <c r="B702" s="10" t="s">
        <v>148</v>
      </c>
      <c r="C702" s="10">
        <v>2619</v>
      </c>
      <c r="D702" s="10" t="s">
        <v>28</v>
      </c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>
        <v>52</v>
      </c>
      <c r="Z702" s="10"/>
      <c r="AA702" s="10">
        <v>23</v>
      </c>
      <c r="AB702" s="10"/>
      <c r="AC702" s="10">
        <v>263</v>
      </c>
      <c r="AD702" s="10"/>
      <c r="AE702" s="10">
        <v>53</v>
      </c>
      <c r="AF702" s="10">
        <v>192</v>
      </c>
      <c r="AG702" s="10">
        <v>221</v>
      </c>
      <c r="AH702" s="10">
        <v>166</v>
      </c>
      <c r="AI702" s="11"/>
      <c r="AJ702" s="23">
        <v>970</v>
      </c>
      <c r="AK702" s="12"/>
      <c r="AL702" s="10"/>
      <c r="AM702" s="10"/>
      <c r="AN702" s="10">
        <v>0</v>
      </c>
      <c r="AO702" s="10"/>
      <c r="AP702" s="10"/>
      <c r="AQ702" s="10"/>
      <c r="AR702" s="10">
        <v>0</v>
      </c>
      <c r="AS702" s="10"/>
      <c r="AT702" s="10">
        <v>60</v>
      </c>
      <c r="AU702" s="10"/>
      <c r="AV702" s="10"/>
      <c r="AW702" s="10"/>
      <c r="AX702" s="10"/>
      <c r="AY702" s="10"/>
      <c r="AZ702" s="10">
        <v>0</v>
      </c>
      <c r="BA702" s="10"/>
      <c r="BB702" s="10"/>
      <c r="BC702" s="10"/>
      <c r="BD702" s="10"/>
      <c r="BE702" s="10">
        <v>0</v>
      </c>
      <c r="BF702" s="10"/>
      <c r="BG702" s="10">
        <v>444</v>
      </c>
      <c r="BH702" s="10">
        <v>48</v>
      </c>
      <c r="BI702" s="17">
        <v>552</v>
      </c>
      <c r="BJ702" s="18">
        <v>6624</v>
      </c>
      <c r="BK702" s="19">
        <v>7594</v>
      </c>
      <c r="BL702" s="16">
        <v>15</v>
      </c>
      <c r="BM702" s="16">
        <f t="shared" si="10"/>
        <v>113910</v>
      </c>
      <c r="BN702" s="20"/>
    </row>
    <row r="703" spans="1:66" x14ac:dyDescent="0.25">
      <c r="A703" s="10">
        <v>4147594</v>
      </c>
      <c r="B703" s="10" t="s">
        <v>148</v>
      </c>
      <c r="C703" s="10">
        <v>2711</v>
      </c>
      <c r="D703" s="10" t="s">
        <v>28</v>
      </c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>
        <v>20</v>
      </c>
      <c r="Z703" s="10"/>
      <c r="AA703" s="10">
        <v>51</v>
      </c>
      <c r="AB703" s="10"/>
      <c r="AC703" s="10">
        <v>19</v>
      </c>
      <c r="AD703" s="10"/>
      <c r="AE703" s="10">
        <v>6</v>
      </c>
      <c r="AF703" s="10">
        <v>21</v>
      </c>
      <c r="AG703" s="10">
        <v>336</v>
      </c>
      <c r="AH703" s="10">
        <v>868</v>
      </c>
      <c r="AI703" s="11"/>
      <c r="AJ703" s="23">
        <v>1321</v>
      </c>
      <c r="AK703" s="12"/>
      <c r="AL703" s="10"/>
      <c r="AM703" s="10"/>
      <c r="AN703" s="10">
        <v>0</v>
      </c>
      <c r="AO703" s="10"/>
      <c r="AP703" s="10"/>
      <c r="AQ703" s="10"/>
      <c r="AR703" s="10">
        <v>0</v>
      </c>
      <c r="AS703" s="10"/>
      <c r="AT703" s="10">
        <v>60</v>
      </c>
      <c r="AU703" s="10"/>
      <c r="AV703" s="10"/>
      <c r="AW703" s="10"/>
      <c r="AX703" s="10"/>
      <c r="AY703" s="10"/>
      <c r="AZ703" s="10">
        <v>0</v>
      </c>
      <c r="BA703" s="10"/>
      <c r="BB703" s="10"/>
      <c r="BC703" s="10">
        <v>12</v>
      </c>
      <c r="BD703" s="10"/>
      <c r="BE703" s="10">
        <v>0</v>
      </c>
      <c r="BF703" s="10">
        <v>48</v>
      </c>
      <c r="BG703" s="10">
        <v>24</v>
      </c>
      <c r="BH703" s="10">
        <v>0</v>
      </c>
      <c r="BI703" s="17">
        <v>144</v>
      </c>
      <c r="BJ703" s="18">
        <v>1728</v>
      </c>
      <c r="BK703" s="19">
        <v>3049</v>
      </c>
      <c r="BL703" s="16">
        <v>15</v>
      </c>
      <c r="BM703" s="16">
        <f t="shared" si="10"/>
        <v>45735</v>
      </c>
      <c r="BN703" s="20"/>
    </row>
  </sheetData>
  <autoFilter ref="A2:BN70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workbookViewId="0">
      <selection sqref="A1:AD54"/>
    </sheetView>
  </sheetViews>
  <sheetFormatPr defaultColWidth="11" defaultRowHeight="15.75" x14ac:dyDescent="0.25"/>
  <sheetData>
    <row r="1" spans="1:30" ht="16.5" thickBot="1" x14ac:dyDescent="0.3">
      <c r="A1" s="25" t="s">
        <v>154</v>
      </c>
      <c r="B1" s="26" t="s">
        <v>155</v>
      </c>
      <c r="C1" s="27">
        <v>19</v>
      </c>
      <c r="D1" s="27">
        <v>20</v>
      </c>
      <c r="E1" s="27">
        <v>21</v>
      </c>
      <c r="F1" s="27">
        <v>22</v>
      </c>
      <c r="G1" s="27" t="s">
        <v>156</v>
      </c>
      <c r="H1" s="27" t="s">
        <v>157</v>
      </c>
      <c r="I1" s="27" t="s">
        <v>158</v>
      </c>
      <c r="J1" s="27" t="s">
        <v>159</v>
      </c>
      <c r="K1" s="27" t="s">
        <v>160</v>
      </c>
      <c r="L1" s="27" t="s">
        <v>161</v>
      </c>
      <c r="M1" s="26">
        <v>33</v>
      </c>
      <c r="N1" s="27">
        <v>34</v>
      </c>
      <c r="O1" s="27" t="s">
        <v>162</v>
      </c>
      <c r="P1" s="27">
        <v>35</v>
      </c>
      <c r="Q1" s="27">
        <v>36</v>
      </c>
      <c r="R1" s="27" t="s">
        <v>163</v>
      </c>
      <c r="S1" s="27">
        <v>37</v>
      </c>
      <c r="T1" s="27">
        <v>38</v>
      </c>
      <c r="U1" s="27" t="s">
        <v>164</v>
      </c>
      <c r="V1" s="27">
        <v>39</v>
      </c>
      <c r="W1" s="27">
        <v>40</v>
      </c>
      <c r="X1" s="27" t="s">
        <v>165</v>
      </c>
      <c r="Y1" s="27">
        <v>41</v>
      </c>
      <c r="Z1" s="27">
        <v>42</v>
      </c>
      <c r="AA1" s="27" t="s">
        <v>166</v>
      </c>
      <c r="AB1" s="27" t="s">
        <v>167</v>
      </c>
      <c r="AC1" s="28" t="s">
        <v>168</v>
      </c>
    </row>
    <row r="2" spans="1:30" ht="16.5" thickBot="1" x14ac:dyDescent="0.3">
      <c r="A2" s="25" t="s">
        <v>1</v>
      </c>
      <c r="B2" s="29">
        <v>1</v>
      </c>
      <c r="C2" s="29">
        <v>1</v>
      </c>
      <c r="D2" s="29">
        <v>2</v>
      </c>
      <c r="E2" s="29">
        <v>2</v>
      </c>
      <c r="F2" s="29">
        <v>3</v>
      </c>
      <c r="G2" s="29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>
        <f t="shared" ref="AD2:AD54" si="0">SUM(B2:AC2)</f>
        <v>12</v>
      </c>
    </row>
    <row r="3" spans="1:30" ht="16.5" thickBot="1" x14ac:dyDescent="0.3">
      <c r="A3" s="25" t="s">
        <v>2</v>
      </c>
      <c r="B3" s="29">
        <v>1</v>
      </c>
      <c r="C3" s="29">
        <v>1</v>
      </c>
      <c r="D3" s="29">
        <v>2</v>
      </c>
      <c r="E3" s="29">
        <v>2</v>
      </c>
      <c r="F3" s="29">
        <v>2</v>
      </c>
      <c r="G3" s="29">
        <v>2</v>
      </c>
      <c r="H3" s="29">
        <v>2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>
        <f t="shared" si="0"/>
        <v>12</v>
      </c>
    </row>
    <row r="4" spans="1:30" ht="16.5" thickBot="1" x14ac:dyDescent="0.3">
      <c r="A4" s="25" t="s">
        <v>3</v>
      </c>
      <c r="B4" s="29"/>
      <c r="C4" s="29">
        <v>1</v>
      </c>
      <c r="D4" s="29">
        <v>2</v>
      </c>
      <c r="E4" s="29">
        <v>2</v>
      </c>
      <c r="F4" s="29">
        <v>3</v>
      </c>
      <c r="G4" s="29">
        <v>4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>
        <f t="shared" si="0"/>
        <v>12</v>
      </c>
    </row>
    <row r="5" spans="1:30" ht="16.5" thickBot="1" x14ac:dyDescent="0.3">
      <c r="A5" s="25" t="s">
        <v>4</v>
      </c>
      <c r="B5" s="29"/>
      <c r="C5" s="29"/>
      <c r="D5" s="29"/>
      <c r="E5" s="29">
        <v>2</v>
      </c>
      <c r="F5" s="29">
        <v>3</v>
      </c>
      <c r="G5" s="29">
        <v>3</v>
      </c>
      <c r="H5" s="29">
        <v>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>
        <f t="shared" si="0"/>
        <v>12</v>
      </c>
    </row>
    <row r="6" spans="1:30" ht="16.5" thickBot="1" x14ac:dyDescent="0.3">
      <c r="A6" s="25" t="s">
        <v>12</v>
      </c>
      <c r="B6" s="29"/>
      <c r="C6" s="29"/>
      <c r="D6" s="29"/>
      <c r="E6" s="29"/>
      <c r="F6" s="29"/>
      <c r="G6" s="29">
        <v>1</v>
      </c>
      <c r="H6" s="29">
        <v>3</v>
      </c>
      <c r="I6" s="29">
        <v>3</v>
      </c>
      <c r="J6" s="29">
        <v>3</v>
      </c>
      <c r="K6" s="29">
        <v>2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>
        <f t="shared" si="0"/>
        <v>12</v>
      </c>
    </row>
    <row r="7" spans="1:30" ht="16.5" thickBot="1" x14ac:dyDescent="0.3">
      <c r="A7" s="25" t="s">
        <v>169</v>
      </c>
      <c r="B7" s="29"/>
      <c r="C7" s="29"/>
      <c r="D7" s="29"/>
      <c r="E7" s="29"/>
      <c r="F7" s="29"/>
      <c r="G7" s="29"/>
      <c r="H7" s="29"/>
      <c r="I7" s="29">
        <v>2</v>
      </c>
      <c r="J7" s="29">
        <v>3</v>
      </c>
      <c r="K7" s="29">
        <v>3</v>
      </c>
      <c r="L7" s="29">
        <v>3</v>
      </c>
      <c r="M7" s="29"/>
      <c r="N7" s="29"/>
      <c r="O7" s="29">
        <v>1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>
        <f t="shared" si="0"/>
        <v>12</v>
      </c>
    </row>
    <row r="8" spans="1:30" ht="16.5" thickBot="1" x14ac:dyDescent="0.3">
      <c r="A8" s="30" t="s">
        <v>170</v>
      </c>
      <c r="B8" s="31"/>
      <c r="C8" s="31"/>
      <c r="D8" s="31"/>
      <c r="E8" s="31"/>
      <c r="F8" s="31"/>
      <c r="G8" s="31"/>
      <c r="H8" s="31">
        <v>3</v>
      </c>
      <c r="I8" s="31">
        <v>6</v>
      </c>
      <c r="J8" s="31">
        <v>7</v>
      </c>
      <c r="K8" s="31">
        <v>8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>
        <f t="shared" si="0"/>
        <v>24</v>
      </c>
    </row>
    <row r="9" spans="1:30" ht="16.5" thickBot="1" x14ac:dyDescent="0.3">
      <c r="A9" s="25" t="s">
        <v>171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>
        <v>4</v>
      </c>
      <c r="M9" s="29"/>
      <c r="N9" s="29"/>
      <c r="O9" s="29">
        <v>4</v>
      </c>
      <c r="P9" s="29"/>
      <c r="Q9" s="29"/>
      <c r="R9" s="29">
        <v>4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>
        <f t="shared" si="0"/>
        <v>12</v>
      </c>
    </row>
    <row r="10" spans="1:30" ht="16.5" thickBot="1" x14ac:dyDescent="0.3">
      <c r="A10" s="25" t="s">
        <v>16</v>
      </c>
      <c r="B10" s="29"/>
      <c r="C10" s="29"/>
      <c r="D10" s="29"/>
      <c r="E10" s="29"/>
      <c r="F10" s="29"/>
      <c r="G10" s="29"/>
      <c r="H10" s="29"/>
      <c r="I10" s="29"/>
      <c r="J10" s="29">
        <v>4</v>
      </c>
      <c r="K10" s="29">
        <v>4</v>
      </c>
      <c r="L10" s="29">
        <v>4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>
        <f t="shared" si="0"/>
        <v>12</v>
      </c>
    </row>
    <row r="11" spans="1:30" ht="16.5" thickBot="1" x14ac:dyDescent="0.3">
      <c r="A11" s="25" t="s">
        <v>13</v>
      </c>
      <c r="B11" s="29"/>
      <c r="C11" s="29"/>
      <c r="D11" s="29"/>
      <c r="E11" s="29"/>
      <c r="F11" s="29"/>
      <c r="G11" s="29"/>
      <c r="H11" s="29">
        <v>1</v>
      </c>
      <c r="I11" s="29">
        <v>2</v>
      </c>
      <c r="J11" s="29">
        <v>2</v>
      </c>
      <c r="K11" s="29">
        <v>3</v>
      </c>
      <c r="L11" s="29">
        <v>3</v>
      </c>
      <c r="M11" s="29"/>
      <c r="N11" s="29"/>
      <c r="O11" s="29">
        <v>1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>
        <f t="shared" si="0"/>
        <v>12</v>
      </c>
    </row>
    <row r="12" spans="1:30" ht="16.5" thickBot="1" x14ac:dyDescent="0.3">
      <c r="A12" s="25" t="s">
        <v>172</v>
      </c>
      <c r="B12" s="29"/>
      <c r="C12" s="29"/>
      <c r="D12" s="29"/>
      <c r="E12" s="29"/>
      <c r="F12" s="29"/>
      <c r="G12" s="29">
        <v>4</v>
      </c>
      <c r="H12" s="29">
        <v>4</v>
      </c>
      <c r="I12" s="29">
        <v>4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>
        <f t="shared" si="0"/>
        <v>12</v>
      </c>
    </row>
    <row r="13" spans="1:30" ht="16.5" thickBot="1" x14ac:dyDescent="0.3">
      <c r="A13" s="25" t="s">
        <v>173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>
        <v>1</v>
      </c>
      <c r="M13" s="29"/>
      <c r="N13" s="29"/>
      <c r="O13" s="29">
        <v>2</v>
      </c>
      <c r="P13" s="29"/>
      <c r="Q13" s="29"/>
      <c r="R13" s="29">
        <v>5</v>
      </c>
      <c r="S13" s="29"/>
      <c r="T13" s="29"/>
      <c r="U13" s="29">
        <v>3</v>
      </c>
      <c r="V13" s="29"/>
      <c r="W13" s="29"/>
      <c r="X13" s="29">
        <v>1</v>
      </c>
      <c r="Y13" s="29"/>
      <c r="Z13" s="29"/>
      <c r="AA13" s="29"/>
      <c r="AB13" s="29"/>
      <c r="AC13" s="29"/>
      <c r="AD13">
        <f t="shared" si="0"/>
        <v>12</v>
      </c>
    </row>
    <row r="14" spans="1:30" ht="16.5" thickBot="1" x14ac:dyDescent="0.3">
      <c r="A14" s="25" t="s">
        <v>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>
        <v>2</v>
      </c>
      <c r="M14" s="29"/>
      <c r="N14" s="29"/>
      <c r="O14" s="29">
        <v>4</v>
      </c>
      <c r="P14" s="29"/>
      <c r="Q14" s="29"/>
      <c r="R14" s="29">
        <v>4</v>
      </c>
      <c r="S14" s="29"/>
      <c r="T14" s="29"/>
      <c r="U14" s="29">
        <v>2</v>
      </c>
      <c r="V14" s="29"/>
      <c r="W14" s="29"/>
      <c r="X14" s="29"/>
      <c r="Y14" s="29"/>
      <c r="Z14" s="29"/>
      <c r="AA14" s="29"/>
      <c r="AB14" s="29"/>
      <c r="AC14" s="29"/>
      <c r="AD14">
        <f t="shared" si="0"/>
        <v>12</v>
      </c>
    </row>
    <row r="15" spans="1:30" ht="16.5" thickBot="1" x14ac:dyDescent="0.3">
      <c r="A15" s="25" t="s">
        <v>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>
        <v>2</v>
      </c>
      <c r="P15" s="29"/>
      <c r="Q15" s="29"/>
      <c r="R15" s="29">
        <v>6</v>
      </c>
      <c r="S15" s="29"/>
      <c r="T15" s="29"/>
      <c r="U15" s="29">
        <v>4</v>
      </c>
      <c r="V15" s="29"/>
      <c r="W15" s="29"/>
      <c r="X15" s="29"/>
      <c r="Y15" s="29"/>
      <c r="Z15" s="29"/>
      <c r="AA15" s="29"/>
      <c r="AB15" s="29"/>
      <c r="AC15" s="29"/>
      <c r="AD15">
        <f t="shared" si="0"/>
        <v>12</v>
      </c>
    </row>
    <row r="16" spans="1:30" ht="16.5" thickBot="1" x14ac:dyDescent="0.3">
      <c r="A16" s="25" t="s">
        <v>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>
        <v>4</v>
      </c>
      <c r="P16" s="29"/>
      <c r="Q16" s="29"/>
      <c r="R16" s="29">
        <v>5</v>
      </c>
      <c r="S16" s="29"/>
      <c r="T16" s="29"/>
      <c r="U16" s="29">
        <v>3</v>
      </c>
      <c r="V16" s="29"/>
      <c r="W16" s="29"/>
      <c r="X16" s="29"/>
      <c r="Y16" s="29"/>
      <c r="Z16" s="29"/>
      <c r="AA16" s="29"/>
      <c r="AB16" s="29"/>
      <c r="AC16" s="29"/>
      <c r="AD16">
        <f t="shared" si="0"/>
        <v>12</v>
      </c>
    </row>
    <row r="17" spans="1:30" ht="16.5" thickBot="1" x14ac:dyDescent="0.3">
      <c r="A17" s="33" t="s">
        <v>10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>
        <v>2</v>
      </c>
      <c r="P17" s="34"/>
      <c r="Q17" s="34"/>
      <c r="R17" s="34">
        <v>5</v>
      </c>
      <c r="S17" s="34"/>
      <c r="T17" s="34"/>
      <c r="U17" s="34">
        <v>4</v>
      </c>
      <c r="V17" s="34"/>
      <c r="W17" s="34"/>
      <c r="X17" s="34">
        <v>1</v>
      </c>
      <c r="Y17" s="34"/>
      <c r="Z17" s="34"/>
      <c r="AA17" s="34"/>
      <c r="AB17" s="34"/>
      <c r="AC17" s="34"/>
      <c r="AD17" s="21">
        <f t="shared" si="0"/>
        <v>12</v>
      </c>
    </row>
    <row r="18" spans="1:30" ht="16.5" thickBot="1" x14ac:dyDescent="0.3">
      <c r="A18" s="25" t="s">
        <v>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>
        <v>2</v>
      </c>
      <c r="P18" s="29"/>
      <c r="Q18" s="29"/>
      <c r="R18" s="29">
        <v>4</v>
      </c>
      <c r="S18" s="29"/>
      <c r="T18" s="29"/>
      <c r="U18" s="29">
        <v>4</v>
      </c>
      <c r="V18" s="29"/>
      <c r="W18" s="29"/>
      <c r="X18" s="29">
        <v>2</v>
      </c>
      <c r="Y18" s="29"/>
      <c r="Z18" s="29"/>
      <c r="AA18" s="29"/>
      <c r="AB18" s="29"/>
      <c r="AC18" s="29"/>
      <c r="AD18">
        <f t="shared" si="0"/>
        <v>12</v>
      </c>
    </row>
    <row r="19" spans="1:30" ht="16.5" thickBot="1" x14ac:dyDescent="0.3">
      <c r="A19" s="25" t="s">
        <v>174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>
        <v>1</v>
      </c>
      <c r="M19" s="29"/>
      <c r="N19" s="29"/>
      <c r="O19" s="29">
        <v>3</v>
      </c>
      <c r="P19" s="29"/>
      <c r="Q19" s="29"/>
      <c r="R19" s="29">
        <v>5</v>
      </c>
      <c r="S19" s="29"/>
      <c r="T19" s="29"/>
      <c r="U19" s="29">
        <v>2</v>
      </c>
      <c r="V19" s="29"/>
      <c r="W19" s="29"/>
      <c r="X19" s="29">
        <v>1</v>
      </c>
      <c r="Y19" s="29"/>
      <c r="Z19" s="29"/>
      <c r="AA19" s="29"/>
      <c r="AB19" s="29"/>
      <c r="AC19" s="29"/>
      <c r="AD19">
        <f t="shared" si="0"/>
        <v>12</v>
      </c>
    </row>
    <row r="20" spans="1:30" ht="16.5" thickBot="1" x14ac:dyDescent="0.3">
      <c r="A20" s="25" t="s">
        <v>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>
        <v>5</v>
      </c>
      <c r="S20" s="29"/>
      <c r="T20" s="29"/>
      <c r="U20" s="29">
        <v>5</v>
      </c>
      <c r="V20" s="29"/>
      <c r="W20" s="29"/>
      <c r="X20" s="29">
        <v>2</v>
      </c>
      <c r="Y20" s="29"/>
      <c r="Z20" s="29"/>
      <c r="AA20" s="29"/>
      <c r="AB20" s="29"/>
      <c r="AC20" s="29"/>
      <c r="AD20">
        <f t="shared" si="0"/>
        <v>12</v>
      </c>
    </row>
    <row r="21" spans="1:30" ht="16.5" thickBot="1" x14ac:dyDescent="0.3">
      <c r="A21" s="30" t="s">
        <v>175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>
        <v>4</v>
      </c>
      <c r="P21" s="31"/>
      <c r="Q21" s="31"/>
      <c r="R21" s="31">
        <v>12</v>
      </c>
      <c r="S21" s="31"/>
      <c r="T21" s="31"/>
      <c r="U21" s="31">
        <v>8</v>
      </c>
      <c r="V21" s="31"/>
      <c r="W21" s="31"/>
      <c r="X21" s="31"/>
      <c r="Y21" s="31"/>
      <c r="Z21" s="31"/>
      <c r="AA21" s="31"/>
      <c r="AB21" s="31"/>
      <c r="AC21" s="31"/>
      <c r="AD21" s="32">
        <f t="shared" si="0"/>
        <v>24</v>
      </c>
    </row>
    <row r="22" spans="1:30" ht="16.5" thickBot="1" x14ac:dyDescent="0.3">
      <c r="A22" s="33" t="s">
        <v>19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>
        <v>2</v>
      </c>
      <c r="S22" s="34"/>
      <c r="T22" s="34"/>
      <c r="U22" s="34">
        <v>4</v>
      </c>
      <c r="V22" s="34"/>
      <c r="W22" s="34"/>
      <c r="X22" s="34">
        <v>5</v>
      </c>
      <c r="Y22" s="34"/>
      <c r="Z22" s="34"/>
      <c r="AA22" s="34">
        <v>1</v>
      </c>
      <c r="AB22" s="34"/>
      <c r="AC22" s="34"/>
      <c r="AD22" s="21">
        <f t="shared" si="0"/>
        <v>12</v>
      </c>
    </row>
    <row r="23" spans="1:30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>
        <v>1</v>
      </c>
      <c r="S23" s="34"/>
      <c r="T23" s="34"/>
      <c r="U23" s="34">
        <v>3</v>
      </c>
      <c r="V23" s="34"/>
      <c r="W23" s="34"/>
      <c r="X23" s="34">
        <v>5</v>
      </c>
      <c r="Y23" s="34"/>
      <c r="Z23" s="34"/>
      <c r="AA23" s="34">
        <v>2</v>
      </c>
      <c r="AB23" s="34">
        <v>1</v>
      </c>
      <c r="AC23" s="34"/>
      <c r="AD23" s="21">
        <f t="shared" si="0"/>
        <v>12</v>
      </c>
    </row>
    <row r="24" spans="1:30" ht="16.5" thickBot="1" x14ac:dyDescent="0.3">
      <c r="A24" s="33" t="s">
        <v>21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>
        <v>3</v>
      </c>
      <c r="V24" s="34"/>
      <c r="W24" s="34"/>
      <c r="X24" s="34">
        <v>5</v>
      </c>
      <c r="Y24" s="34"/>
      <c r="Z24" s="34"/>
      <c r="AA24" s="34">
        <v>4</v>
      </c>
      <c r="AB24" s="34"/>
      <c r="AC24" s="34"/>
      <c r="AD24" s="21">
        <f t="shared" si="0"/>
        <v>12</v>
      </c>
    </row>
    <row r="25" spans="1:30" ht="16.5" thickBot="1" x14ac:dyDescent="0.3">
      <c r="A25" s="33" t="s">
        <v>24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>
        <v>1</v>
      </c>
      <c r="V25" s="34"/>
      <c r="W25" s="34"/>
      <c r="X25" s="34">
        <v>5</v>
      </c>
      <c r="Y25" s="34"/>
      <c r="Z25" s="34"/>
      <c r="AA25" s="34">
        <v>5</v>
      </c>
      <c r="AB25" s="34">
        <v>1</v>
      </c>
      <c r="AC25" s="34"/>
      <c r="AD25" s="21">
        <f t="shared" si="0"/>
        <v>12</v>
      </c>
    </row>
    <row r="26" spans="1:30" ht="16.5" thickBot="1" x14ac:dyDescent="0.3">
      <c r="A26" s="33" t="s">
        <v>18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>
        <v>2</v>
      </c>
      <c r="V26" s="34"/>
      <c r="W26" s="34"/>
      <c r="X26" s="34">
        <v>4</v>
      </c>
      <c r="Y26" s="34"/>
      <c r="Z26" s="34"/>
      <c r="AA26" s="34">
        <v>4</v>
      </c>
      <c r="AB26" s="34">
        <v>2</v>
      </c>
      <c r="AC26" s="34"/>
      <c r="AD26" s="21">
        <f t="shared" si="0"/>
        <v>12</v>
      </c>
    </row>
    <row r="27" spans="1:30" ht="16.5" thickBot="1" x14ac:dyDescent="0.3">
      <c r="A27" s="33" t="s">
        <v>20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>
        <v>2</v>
      </c>
      <c r="V27" s="34"/>
      <c r="W27" s="34"/>
      <c r="X27" s="34">
        <v>5</v>
      </c>
      <c r="Y27" s="34"/>
      <c r="Z27" s="34"/>
      <c r="AA27" s="34">
        <v>4</v>
      </c>
      <c r="AB27" s="34">
        <v>1</v>
      </c>
      <c r="AC27" s="34"/>
      <c r="AD27" s="21">
        <f t="shared" si="0"/>
        <v>12</v>
      </c>
    </row>
    <row r="28" spans="1:30" ht="16.5" thickBot="1" x14ac:dyDescent="0.3">
      <c r="A28" s="33" t="s">
        <v>22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>
        <v>3</v>
      </c>
      <c r="V28" s="34"/>
      <c r="W28" s="34"/>
      <c r="X28" s="34">
        <v>3</v>
      </c>
      <c r="Y28" s="34"/>
      <c r="Z28" s="34"/>
      <c r="AA28" s="34">
        <v>4</v>
      </c>
      <c r="AB28" s="34">
        <v>2</v>
      </c>
      <c r="AC28" s="34"/>
      <c r="AD28" s="21">
        <f t="shared" si="0"/>
        <v>12</v>
      </c>
    </row>
    <row r="29" spans="1:30" ht="16.5" thickBot="1" x14ac:dyDescent="0.3">
      <c r="A29" s="30" t="s">
        <v>176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>
        <v>2</v>
      </c>
      <c r="V29" s="31"/>
      <c r="W29" s="31"/>
      <c r="X29" s="31">
        <v>10</v>
      </c>
      <c r="Y29" s="31"/>
      <c r="Z29" s="31"/>
      <c r="AA29" s="31">
        <v>10</v>
      </c>
      <c r="AB29" s="31">
        <v>2</v>
      </c>
      <c r="AC29" s="31"/>
      <c r="AD29" s="32">
        <f t="shared" si="0"/>
        <v>24</v>
      </c>
    </row>
    <row r="30" spans="1:30" ht="16.5" thickBot="1" x14ac:dyDescent="0.3">
      <c r="A30" s="33" t="s">
        <v>23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>
        <v>6</v>
      </c>
      <c r="Y30" s="34"/>
      <c r="Z30" s="34"/>
      <c r="AA30" s="34">
        <v>4</v>
      </c>
      <c r="AB30" s="34">
        <v>2</v>
      </c>
      <c r="AC30" s="34"/>
      <c r="AD30" s="21">
        <f t="shared" si="0"/>
        <v>12</v>
      </c>
    </row>
    <row r="31" spans="1:30" ht="16.5" thickBot="1" x14ac:dyDescent="0.3">
      <c r="A31" s="30" t="s">
        <v>177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>
        <v>3</v>
      </c>
      <c r="P31" s="31"/>
      <c r="Q31" s="31"/>
      <c r="R31" s="31">
        <v>5</v>
      </c>
      <c r="S31" s="31"/>
      <c r="T31" s="31"/>
      <c r="U31" s="31">
        <v>5</v>
      </c>
      <c r="V31" s="31"/>
      <c r="W31" s="31"/>
      <c r="X31" s="31">
        <v>5</v>
      </c>
      <c r="Y31" s="31"/>
      <c r="Z31" s="31"/>
      <c r="AA31" s="31">
        <v>4</v>
      </c>
      <c r="AB31" s="31">
        <v>2</v>
      </c>
      <c r="AC31" s="31"/>
      <c r="AD31" s="32">
        <f t="shared" si="0"/>
        <v>24</v>
      </c>
    </row>
    <row r="32" spans="1:30" ht="16.5" thickBot="1" x14ac:dyDescent="0.3">
      <c r="A32" s="25" t="s">
        <v>178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>
        <v>2</v>
      </c>
      <c r="Q32" s="29">
        <v>3</v>
      </c>
      <c r="R32" s="29"/>
      <c r="S32" s="29">
        <v>4</v>
      </c>
      <c r="T32" s="29">
        <v>2</v>
      </c>
      <c r="U32" s="29">
        <v>1</v>
      </c>
      <c r="V32" s="29"/>
      <c r="W32" s="29"/>
      <c r="X32" s="29"/>
      <c r="Y32" s="29"/>
      <c r="Z32" s="29"/>
      <c r="AA32" s="29"/>
      <c r="AB32" s="29"/>
      <c r="AC32" s="29"/>
      <c r="AD32">
        <f t="shared" si="0"/>
        <v>12</v>
      </c>
    </row>
    <row r="33" spans="1:30" ht="16.5" thickBot="1" x14ac:dyDescent="0.3">
      <c r="A33" s="25" t="s">
        <v>179</v>
      </c>
      <c r="B33" s="29"/>
      <c r="C33" s="29"/>
      <c r="D33" s="29"/>
      <c r="E33" s="29"/>
      <c r="F33" s="29"/>
      <c r="G33" s="29"/>
      <c r="H33" s="29"/>
      <c r="I33" s="29"/>
      <c r="J33" s="35"/>
      <c r="K33" s="29"/>
      <c r="L33" s="29">
        <v>3</v>
      </c>
      <c r="M33" s="29"/>
      <c r="N33" s="29"/>
      <c r="O33" s="29"/>
      <c r="P33" s="29">
        <v>3</v>
      </c>
      <c r="Q33" s="29">
        <v>3</v>
      </c>
      <c r="R33" s="29"/>
      <c r="S33" s="29">
        <v>2</v>
      </c>
      <c r="T33" s="29">
        <v>1</v>
      </c>
      <c r="U33" s="29"/>
      <c r="V33" s="29"/>
      <c r="W33" s="29"/>
      <c r="X33" s="29"/>
      <c r="Y33" s="29"/>
      <c r="Z33" s="29"/>
      <c r="AA33" s="29"/>
      <c r="AB33" s="29"/>
      <c r="AC33" s="29"/>
      <c r="AD33">
        <f t="shared" si="0"/>
        <v>12</v>
      </c>
    </row>
    <row r="34" spans="1:30" ht="16.5" thickBot="1" x14ac:dyDescent="0.3">
      <c r="A34" s="25" t="s">
        <v>180</v>
      </c>
      <c r="B34" s="29"/>
      <c r="C34" s="29"/>
      <c r="D34" s="29"/>
      <c r="E34" s="29"/>
      <c r="F34" s="29"/>
      <c r="G34" s="29"/>
      <c r="H34" s="29"/>
      <c r="I34" s="29">
        <v>1</v>
      </c>
      <c r="J34" s="29">
        <v>1</v>
      </c>
      <c r="K34" s="29">
        <v>2</v>
      </c>
      <c r="L34" s="29">
        <v>2</v>
      </c>
      <c r="M34" s="29"/>
      <c r="N34" s="29"/>
      <c r="O34" s="29">
        <v>3</v>
      </c>
      <c r="P34" s="29"/>
      <c r="Q34" s="29"/>
      <c r="R34" s="29">
        <v>3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>
        <f t="shared" si="0"/>
        <v>12</v>
      </c>
    </row>
    <row r="35" spans="1:30" ht="16.5" thickBot="1" x14ac:dyDescent="0.3">
      <c r="A35" s="25" t="s">
        <v>181</v>
      </c>
      <c r="B35" s="29"/>
      <c r="C35" s="29"/>
      <c r="D35" s="29"/>
      <c r="E35" s="29"/>
      <c r="F35" s="29"/>
      <c r="G35" s="29"/>
      <c r="H35" s="29"/>
      <c r="I35" s="29">
        <v>1</v>
      </c>
      <c r="J35" s="29">
        <v>1</v>
      </c>
      <c r="K35" s="29">
        <v>2</v>
      </c>
      <c r="L35" s="29">
        <v>2</v>
      </c>
      <c r="M35" s="29"/>
      <c r="N35" s="29"/>
      <c r="O35" s="29">
        <v>3</v>
      </c>
      <c r="P35" s="29"/>
      <c r="Q35" s="29"/>
      <c r="R35" s="29">
        <v>3</v>
      </c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>
        <f t="shared" si="0"/>
        <v>12</v>
      </c>
    </row>
    <row r="36" spans="1:30" ht="16.5" thickBot="1" x14ac:dyDescent="0.3">
      <c r="A36" s="25" t="s">
        <v>182</v>
      </c>
      <c r="B36" s="29"/>
      <c r="C36" s="29"/>
      <c r="D36" s="29"/>
      <c r="E36" s="29"/>
      <c r="F36" s="29"/>
      <c r="G36" s="29"/>
      <c r="H36" s="29"/>
      <c r="I36" s="29">
        <v>1</v>
      </c>
      <c r="J36" s="29">
        <v>1</v>
      </c>
      <c r="K36" s="29">
        <v>2</v>
      </c>
      <c r="L36" s="29">
        <v>2</v>
      </c>
      <c r="M36" s="29"/>
      <c r="N36" s="29"/>
      <c r="O36" s="29">
        <v>3</v>
      </c>
      <c r="P36" s="29"/>
      <c r="Q36" s="29"/>
      <c r="R36" s="29">
        <v>3</v>
      </c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>
        <f t="shared" si="0"/>
        <v>12</v>
      </c>
    </row>
    <row r="37" spans="1:30" ht="16.5" thickBot="1" x14ac:dyDescent="0.3">
      <c r="A37" s="25" t="s">
        <v>14</v>
      </c>
      <c r="B37" s="29"/>
      <c r="C37" s="29"/>
      <c r="D37" s="29"/>
      <c r="E37" s="29"/>
      <c r="F37" s="29"/>
      <c r="G37" s="29"/>
      <c r="H37" s="29"/>
      <c r="I37" s="29">
        <v>1</v>
      </c>
      <c r="J37" s="29">
        <v>1</v>
      </c>
      <c r="K37" s="29">
        <v>2</v>
      </c>
      <c r="L37" s="29">
        <v>2</v>
      </c>
      <c r="M37" s="29"/>
      <c r="N37" s="29"/>
      <c r="O37" s="29">
        <v>3</v>
      </c>
      <c r="P37" s="29"/>
      <c r="Q37" s="29"/>
      <c r="R37" s="29">
        <v>3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>
        <f t="shared" si="0"/>
        <v>12</v>
      </c>
    </row>
    <row r="38" spans="1:30" ht="16.5" thickBot="1" x14ac:dyDescent="0.3">
      <c r="A38" s="25" t="s">
        <v>183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>
        <v>4</v>
      </c>
      <c r="S38" s="29"/>
      <c r="T38" s="29"/>
      <c r="U38" s="29">
        <v>3</v>
      </c>
      <c r="V38" s="29"/>
      <c r="W38" s="29"/>
      <c r="X38" s="29">
        <v>2</v>
      </c>
      <c r="Y38" s="29"/>
      <c r="Z38" s="29"/>
      <c r="AA38" s="29">
        <v>1</v>
      </c>
      <c r="AB38" s="29">
        <v>1</v>
      </c>
      <c r="AC38" s="29">
        <v>1</v>
      </c>
      <c r="AD38">
        <f t="shared" si="0"/>
        <v>12</v>
      </c>
    </row>
    <row r="39" spans="1:30" ht="16.5" thickBot="1" x14ac:dyDescent="0.3">
      <c r="A39" s="30" t="s">
        <v>184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>
        <v>4</v>
      </c>
      <c r="P39" s="31"/>
      <c r="Q39" s="31"/>
      <c r="R39" s="31">
        <v>8</v>
      </c>
      <c r="S39" s="31"/>
      <c r="T39" s="31"/>
      <c r="U39" s="31">
        <v>8</v>
      </c>
      <c r="V39" s="31"/>
      <c r="W39" s="31"/>
      <c r="X39" s="31">
        <v>4</v>
      </c>
      <c r="Y39" s="31"/>
      <c r="Z39" s="31"/>
      <c r="AA39" s="31"/>
      <c r="AB39" s="31"/>
      <c r="AC39" s="31"/>
      <c r="AD39" s="32">
        <f t="shared" si="0"/>
        <v>24</v>
      </c>
    </row>
    <row r="40" spans="1:30" ht="16.5" thickBot="1" x14ac:dyDescent="0.3">
      <c r="A40" s="30" t="s">
        <v>185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>
        <v>4</v>
      </c>
      <c r="S40" s="31"/>
      <c r="T40" s="31"/>
      <c r="U40" s="31">
        <v>8</v>
      </c>
      <c r="V40" s="31"/>
      <c r="W40" s="31"/>
      <c r="X40" s="31">
        <v>10</v>
      </c>
      <c r="Y40" s="31"/>
      <c r="Z40" s="31"/>
      <c r="AA40" s="31">
        <v>2</v>
      </c>
      <c r="AB40" s="31"/>
      <c r="AC40" s="31"/>
      <c r="AD40" s="32">
        <f t="shared" si="0"/>
        <v>24</v>
      </c>
    </row>
    <row r="41" spans="1:30" ht="16.5" thickBot="1" x14ac:dyDescent="0.3">
      <c r="A41" s="25" t="s">
        <v>15</v>
      </c>
      <c r="B41" s="29"/>
      <c r="C41" s="29"/>
      <c r="D41" s="29"/>
      <c r="E41" s="29"/>
      <c r="F41" s="29"/>
      <c r="G41" s="29"/>
      <c r="H41" s="29"/>
      <c r="I41" s="29"/>
      <c r="J41" s="29">
        <v>4</v>
      </c>
      <c r="K41" s="29">
        <v>4</v>
      </c>
      <c r="L41" s="29">
        <v>3</v>
      </c>
      <c r="M41" s="29"/>
      <c r="N41" s="29"/>
      <c r="O41" s="29">
        <v>1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>
        <f t="shared" si="0"/>
        <v>12</v>
      </c>
    </row>
    <row r="42" spans="1:30" ht="16.5" thickBot="1" x14ac:dyDescent="0.3">
      <c r="A42" s="25" t="s">
        <v>186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>
        <v>1</v>
      </c>
      <c r="O42" s="29"/>
      <c r="P42" s="29">
        <v>3</v>
      </c>
      <c r="Q42" s="29">
        <v>3</v>
      </c>
      <c r="R42" s="29"/>
      <c r="S42" s="29">
        <v>3</v>
      </c>
      <c r="T42" s="29">
        <v>1</v>
      </c>
      <c r="U42" s="29"/>
      <c r="V42" s="29">
        <v>1</v>
      </c>
      <c r="W42" s="29"/>
      <c r="X42" s="29"/>
      <c r="Y42" s="29"/>
      <c r="Z42" s="29"/>
      <c r="AA42" s="29"/>
      <c r="AB42" s="29"/>
      <c r="AC42" s="29"/>
      <c r="AD42">
        <f t="shared" si="0"/>
        <v>12</v>
      </c>
    </row>
    <row r="43" spans="1:30" ht="16.5" thickBot="1" x14ac:dyDescent="0.3">
      <c r="A43" s="25" t="s">
        <v>187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>
        <v>1</v>
      </c>
      <c r="Q43" s="29">
        <v>1</v>
      </c>
      <c r="R43" s="29"/>
      <c r="S43" s="29">
        <v>3</v>
      </c>
      <c r="T43" s="29">
        <v>3</v>
      </c>
      <c r="U43" s="29"/>
      <c r="V43" s="29">
        <v>2</v>
      </c>
      <c r="W43" s="29">
        <v>2</v>
      </c>
      <c r="X43" s="29"/>
      <c r="Y43" s="29"/>
      <c r="Z43" s="29"/>
      <c r="AA43" s="29"/>
      <c r="AB43" s="29"/>
      <c r="AC43" s="29"/>
      <c r="AD43">
        <f t="shared" si="0"/>
        <v>12</v>
      </c>
    </row>
    <row r="44" spans="1:30" ht="16.5" thickBot="1" x14ac:dyDescent="0.3">
      <c r="A44" s="25" t="s">
        <v>188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>
        <v>1</v>
      </c>
      <c r="Q44" s="29">
        <v>1</v>
      </c>
      <c r="R44" s="29"/>
      <c r="S44" s="29">
        <v>2</v>
      </c>
      <c r="T44" s="29">
        <v>3</v>
      </c>
      <c r="U44" s="29"/>
      <c r="V44" s="29">
        <v>2</v>
      </c>
      <c r="W44" s="29">
        <v>2</v>
      </c>
      <c r="X44" s="29"/>
      <c r="Y44" s="29">
        <v>1</v>
      </c>
      <c r="Z44" s="29"/>
      <c r="AA44" s="29"/>
      <c r="AB44" s="29"/>
      <c r="AC44" s="29"/>
      <c r="AD44">
        <f t="shared" si="0"/>
        <v>12</v>
      </c>
    </row>
    <row r="45" spans="1:30" ht="16.5" thickBot="1" x14ac:dyDescent="0.3">
      <c r="A45" s="25" t="s">
        <v>189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>
        <v>1</v>
      </c>
      <c r="Q45" s="29">
        <v>1</v>
      </c>
      <c r="R45" s="29"/>
      <c r="S45" s="29">
        <v>2</v>
      </c>
      <c r="T45" s="29">
        <v>2</v>
      </c>
      <c r="U45" s="29"/>
      <c r="V45" s="29">
        <v>2</v>
      </c>
      <c r="W45" s="29">
        <v>2</v>
      </c>
      <c r="X45" s="29"/>
      <c r="Y45" s="29">
        <v>2</v>
      </c>
      <c r="Z45" s="29"/>
      <c r="AA45" s="29"/>
      <c r="AB45" s="29"/>
      <c r="AC45" s="29"/>
      <c r="AD45">
        <f t="shared" si="0"/>
        <v>12</v>
      </c>
    </row>
    <row r="46" spans="1:30" ht="16.5" thickBot="1" x14ac:dyDescent="0.3">
      <c r="A46" s="25" t="s">
        <v>190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>
        <v>2</v>
      </c>
      <c r="Q46" s="29">
        <v>3</v>
      </c>
      <c r="R46" s="29"/>
      <c r="S46" s="29">
        <v>4</v>
      </c>
      <c r="T46" s="29">
        <v>2</v>
      </c>
      <c r="U46" s="29"/>
      <c r="V46" s="29">
        <v>1</v>
      </c>
      <c r="W46" s="29"/>
      <c r="X46" s="29"/>
      <c r="Y46" s="29"/>
      <c r="Z46" s="29"/>
      <c r="AA46" s="29"/>
      <c r="AB46" s="29"/>
      <c r="AC46" s="29"/>
      <c r="AD46">
        <f t="shared" si="0"/>
        <v>12</v>
      </c>
    </row>
    <row r="47" spans="1:30" ht="16.5" thickBot="1" x14ac:dyDescent="0.3">
      <c r="A47" s="25" t="s">
        <v>191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>
        <v>2</v>
      </c>
      <c r="Q47" s="29">
        <v>3</v>
      </c>
      <c r="R47" s="29"/>
      <c r="S47" s="29">
        <v>3</v>
      </c>
      <c r="T47" s="29">
        <v>2</v>
      </c>
      <c r="U47" s="29"/>
      <c r="V47" s="29">
        <v>2</v>
      </c>
      <c r="W47" s="29"/>
      <c r="X47" s="29"/>
      <c r="Y47" s="29"/>
      <c r="Z47" s="29"/>
      <c r="AA47" s="29"/>
      <c r="AB47" s="29"/>
      <c r="AC47" s="29"/>
      <c r="AD47">
        <f t="shared" si="0"/>
        <v>12</v>
      </c>
    </row>
    <row r="48" spans="1:30" ht="16.5" thickBot="1" x14ac:dyDescent="0.3">
      <c r="A48" s="25" t="s">
        <v>192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>
        <v>1</v>
      </c>
      <c r="O48" s="29"/>
      <c r="P48" s="29">
        <v>1</v>
      </c>
      <c r="Q48" s="29">
        <v>2</v>
      </c>
      <c r="R48" s="29"/>
      <c r="S48" s="29">
        <v>3</v>
      </c>
      <c r="T48" s="29">
        <v>2</v>
      </c>
      <c r="U48" s="29"/>
      <c r="V48" s="29">
        <v>2</v>
      </c>
      <c r="W48" s="29">
        <v>1</v>
      </c>
      <c r="X48" s="29"/>
      <c r="Y48" s="29"/>
      <c r="Z48" s="29"/>
      <c r="AA48" s="29"/>
      <c r="AB48" s="29"/>
      <c r="AC48" s="29"/>
      <c r="AD48">
        <f t="shared" si="0"/>
        <v>12</v>
      </c>
    </row>
    <row r="49" spans="1:30" ht="16.5" thickBot="1" x14ac:dyDescent="0.3">
      <c r="A49" s="25" t="s">
        <v>193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>
        <v>2</v>
      </c>
      <c r="Q49" s="29">
        <v>2</v>
      </c>
      <c r="R49" s="29"/>
      <c r="S49" s="29">
        <v>2</v>
      </c>
      <c r="T49" s="29">
        <v>2</v>
      </c>
      <c r="U49" s="29"/>
      <c r="V49" s="29">
        <v>1</v>
      </c>
      <c r="W49" s="29">
        <v>1</v>
      </c>
      <c r="X49" s="29"/>
      <c r="Y49" s="29">
        <v>1</v>
      </c>
      <c r="Z49" s="29">
        <v>1</v>
      </c>
      <c r="AA49" s="29"/>
      <c r="AB49" s="29"/>
      <c r="AC49" s="29"/>
      <c r="AD49">
        <f t="shared" si="0"/>
        <v>12</v>
      </c>
    </row>
    <row r="50" spans="1:30" ht="16.5" thickBot="1" x14ac:dyDescent="0.3">
      <c r="A50" s="25" t="s">
        <v>194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>
        <v>1</v>
      </c>
      <c r="N50" s="29">
        <v>1</v>
      </c>
      <c r="O50" s="29"/>
      <c r="P50" s="29">
        <v>2</v>
      </c>
      <c r="Q50" s="29">
        <v>2</v>
      </c>
      <c r="R50" s="29"/>
      <c r="S50" s="29">
        <v>2</v>
      </c>
      <c r="T50" s="29">
        <v>2</v>
      </c>
      <c r="U50" s="29"/>
      <c r="V50" s="29">
        <v>1</v>
      </c>
      <c r="W50" s="29">
        <v>1</v>
      </c>
      <c r="X50" s="29"/>
      <c r="Y50" s="29"/>
      <c r="Z50" s="29"/>
      <c r="AA50" s="29"/>
      <c r="AB50" s="29"/>
      <c r="AC50" s="29"/>
      <c r="AD50">
        <f t="shared" si="0"/>
        <v>12</v>
      </c>
    </row>
    <row r="51" spans="1:30" ht="16.5" thickBot="1" x14ac:dyDescent="0.3">
      <c r="A51" s="25" t="s">
        <v>195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>
        <v>3</v>
      </c>
      <c r="R51" s="29"/>
      <c r="S51" s="29">
        <v>4</v>
      </c>
      <c r="T51" s="29">
        <v>5</v>
      </c>
      <c r="U51" s="29"/>
      <c r="V51" s="29"/>
      <c r="W51" s="29"/>
      <c r="X51" s="29"/>
      <c r="Y51" s="29"/>
      <c r="Z51" s="29"/>
      <c r="AA51" s="29"/>
      <c r="AB51" s="29"/>
      <c r="AC51" s="29"/>
      <c r="AD51">
        <f t="shared" si="0"/>
        <v>12</v>
      </c>
    </row>
    <row r="52" spans="1:30" ht="16.5" thickBot="1" x14ac:dyDescent="0.3">
      <c r="A52" s="25" t="s">
        <v>11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>
        <v>2</v>
      </c>
      <c r="Q52" s="29">
        <v>4</v>
      </c>
      <c r="R52" s="29"/>
      <c r="S52" s="29">
        <v>4</v>
      </c>
      <c r="T52" s="29">
        <v>2</v>
      </c>
      <c r="U52" s="29"/>
      <c r="V52" s="29"/>
      <c r="W52" s="29"/>
      <c r="X52" s="29"/>
      <c r="Y52" s="29"/>
      <c r="Z52" s="29"/>
      <c r="AA52" s="29"/>
      <c r="AB52" s="29"/>
      <c r="AC52" s="29"/>
      <c r="AD52">
        <f t="shared" si="0"/>
        <v>12</v>
      </c>
    </row>
    <row r="53" spans="1:30" ht="16.5" thickBot="1" x14ac:dyDescent="0.3">
      <c r="A53" s="25" t="s">
        <v>196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>
        <v>2</v>
      </c>
      <c r="Q53" s="29">
        <v>4</v>
      </c>
      <c r="R53" s="29"/>
      <c r="S53" s="29">
        <v>4</v>
      </c>
      <c r="T53" s="29">
        <v>2</v>
      </c>
      <c r="U53" s="29"/>
      <c r="V53" s="29"/>
      <c r="W53" s="29"/>
      <c r="X53" s="29"/>
      <c r="Y53" s="29"/>
      <c r="Z53" s="29"/>
      <c r="AA53" s="29"/>
      <c r="AB53" s="29"/>
      <c r="AC53" s="29"/>
      <c r="AD53">
        <f t="shared" si="0"/>
        <v>12</v>
      </c>
    </row>
    <row r="54" spans="1:30" ht="16.5" thickBot="1" x14ac:dyDescent="0.3">
      <c r="A54" s="25" t="s">
        <v>197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>
        <v>2</v>
      </c>
      <c r="R54" s="29"/>
      <c r="S54" s="29">
        <v>4</v>
      </c>
      <c r="T54" s="29">
        <v>3</v>
      </c>
      <c r="U54" s="29"/>
      <c r="V54" s="29">
        <v>2</v>
      </c>
      <c r="W54" s="29">
        <v>1</v>
      </c>
      <c r="X54" s="29"/>
      <c r="Y54" s="29"/>
      <c r="Z54" s="29"/>
      <c r="AA54" s="29"/>
      <c r="AB54" s="29"/>
      <c r="AC54" s="29"/>
      <c r="AD54">
        <f t="shared" si="0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</vt:lpstr>
      <vt:lpstr>CONVERSION PREPACKS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2023-07-31T15:53:08Z</dcterms:created>
  <dcterms:modified xsi:type="dcterms:W3CDTF">2023-09-29T13:15:23Z</dcterms:modified>
  <cp:category/>
</cp:coreProperties>
</file>